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\Desktop\"/>
    </mc:Choice>
  </mc:AlternateContent>
  <bookViews>
    <workbookView windowWidth="28800" windowHeight="12255"/>
  </bookViews>
  <sheets>
    <sheet name="1.2023级、2024级和2022级建筑学综合素质测评汇总表" sheetId="1" r:id="rId1"/>
  </sheets>
  <definedNames>
    <definedName name="_xlnm._FilterDatabase" localSheetId="0" hidden="1">'1.2023级、2024级和2022级建筑学综合素质测评汇总表'!$A$1:$Q$109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<sst xmlns="http://schemas.openxmlformats.org/spreadsheetml/2006/main" count="450" uniqueCount="241">
  <si>
    <t>姓名</t>
  </si>
  <si>
    <t>学号</t>
  </si>
  <si>
    <t>班级</t>
  </si>
  <si>
    <t>德育基础素质测评得分</t>
  </si>
  <si>
    <t>智育基础素质测评得分</t>
  </si>
  <si>
    <t>体育基础素质测评得分</t>
  </si>
  <si>
    <t>美育基础素质测评得分</t>
  </si>
  <si>
    <t>劳育基础素质测评得分</t>
  </si>
  <si>
    <t>基本素质得分（J）</t>
  </si>
  <si>
    <t>德育发展素质测评加分</t>
  </si>
  <si>
    <t>智育发展素质测评加分</t>
  </si>
  <si>
    <t>体育发展素质测评加分</t>
  </si>
  <si>
    <t>美育发展素质测评加分</t>
  </si>
  <si>
    <t>劳育发展素质测评加分</t>
  </si>
  <si>
    <t>发展素质得分（F）</t>
  </si>
  <si>
    <t>综合素质得分（Z）</t>
  </si>
  <si>
    <t>综合素质测评等级</t>
  </si>
  <si>
    <t>张经伟</t>
  </si>
  <si>
    <t>13223403</t>
  </si>
  <si>
    <t>社会体育指导与管理2023-01班</t>
  </si>
  <si>
    <t>合格</t>
  </si>
  <si>
    <t>胡继梁</t>
  </si>
  <si>
    <t>13230004</t>
  </si>
  <si>
    <t>王子立</t>
  </si>
  <si>
    <t>13230013</t>
  </si>
  <si>
    <t>良好</t>
  </si>
  <si>
    <t>李开宇</t>
  </si>
  <si>
    <t>13230017</t>
  </si>
  <si>
    <t>贾闫皓</t>
  </si>
  <si>
    <t>13230028</t>
  </si>
  <si>
    <t>朱明立</t>
  </si>
  <si>
    <t>13230031</t>
  </si>
  <si>
    <t>程伟杰</t>
  </si>
  <si>
    <t>13230046</t>
  </si>
  <si>
    <t>郑钱</t>
  </si>
  <si>
    <t>13230071</t>
  </si>
  <si>
    <t>袁有福</t>
  </si>
  <si>
    <t>13230072</t>
  </si>
  <si>
    <t>康茂林</t>
  </si>
  <si>
    <t>13230099</t>
  </si>
  <si>
    <t>靳帅琪</t>
  </si>
  <si>
    <t>13230121</t>
  </si>
  <si>
    <t>万程冰</t>
  </si>
  <si>
    <t>13230124</t>
  </si>
  <si>
    <t>优秀</t>
  </si>
  <si>
    <t>滕嘉一</t>
  </si>
  <si>
    <t>13230125</t>
  </si>
  <si>
    <t>朱佳傲</t>
  </si>
  <si>
    <t>13230137</t>
  </si>
  <si>
    <t>巨金彪</t>
  </si>
  <si>
    <t>13230145</t>
  </si>
  <si>
    <t>刘昀昊</t>
  </si>
  <si>
    <t>13230151</t>
  </si>
  <si>
    <t>王嘉航</t>
  </si>
  <si>
    <t>13230175</t>
  </si>
  <si>
    <t>周宇洋</t>
  </si>
  <si>
    <t>13230371</t>
  </si>
  <si>
    <t>卜麟</t>
  </si>
  <si>
    <t>13230477</t>
  </si>
  <si>
    <t>贺菲菲</t>
  </si>
  <si>
    <t>13230479</t>
  </si>
  <si>
    <t>杨绍坤</t>
  </si>
  <si>
    <t>13230552</t>
  </si>
  <si>
    <t>赵中珂</t>
  </si>
  <si>
    <t>13230787</t>
  </si>
  <si>
    <t>王志京</t>
  </si>
  <si>
    <t>13230805</t>
  </si>
  <si>
    <t>曲红川</t>
  </si>
  <si>
    <t>13230811</t>
  </si>
  <si>
    <t>李春停</t>
  </si>
  <si>
    <t>13230812</t>
  </si>
  <si>
    <t>刘帅</t>
  </si>
  <si>
    <t>13230817</t>
  </si>
  <si>
    <t>位宁涵</t>
  </si>
  <si>
    <t>13230820</t>
  </si>
  <si>
    <t>胡佳豪</t>
  </si>
  <si>
    <t>13231767</t>
  </si>
  <si>
    <t>佘远旺</t>
  </si>
  <si>
    <t>13233403</t>
  </si>
  <si>
    <t>舒成海</t>
  </si>
  <si>
    <t>13233466</t>
  </si>
  <si>
    <t>周佳龙</t>
  </si>
  <si>
    <t>13214212</t>
  </si>
  <si>
    <t>社会体育指导与管理2023-02班</t>
  </si>
  <si>
    <t>杨基</t>
  </si>
  <si>
    <t>13230014</t>
  </si>
  <si>
    <t>向宇昊</t>
  </si>
  <si>
    <t>13230020</t>
  </si>
  <si>
    <t>刘泽炜</t>
  </si>
  <si>
    <t>13230030</t>
  </si>
  <si>
    <t>尤杰</t>
  </si>
  <si>
    <t>13230042</t>
  </si>
  <si>
    <t>李乐</t>
  </si>
  <si>
    <t>13230049</t>
  </si>
  <si>
    <t>付文杰</t>
  </si>
  <si>
    <t>13230073</t>
  </si>
  <si>
    <t>张朔恺</t>
  </si>
  <si>
    <t>13230094</t>
  </si>
  <si>
    <t>王佳程</t>
  </si>
  <si>
    <t>13230114</t>
  </si>
  <si>
    <t>白健成</t>
  </si>
  <si>
    <t>13230120</t>
  </si>
  <si>
    <t>陈明桥</t>
  </si>
  <si>
    <t>13230126</t>
  </si>
  <si>
    <t>苗朕</t>
  </si>
  <si>
    <t>13230144</t>
  </si>
  <si>
    <t>刘振宇</t>
  </si>
  <si>
    <t>13230150</t>
  </si>
  <si>
    <t>史斌航</t>
  </si>
  <si>
    <t>13230174</t>
  </si>
  <si>
    <t>李恩光</t>
  </si>
  <si>
    <t>13230188</t>
  </si>
  <si>
    <t>叶俊仁</t>
  </si>
  <si>
    <t>13230304</t>
  </si>
  <si>
    <t>吴谦</t>
  </si>
  <si>
    <t>13230372</t>
  </si>
  <si>
    <t>周渤词</t>
  </si>
  <si>
    <t>13230478</t>
  </si>
  <si>
    <t>殷祺</t>
  </si>
  <si>
    <t>13230551</t>
  </si>
  <si>
    <t>王韵杰</t>
  </si>
  <si>
    <t>13230554</t>
  </si>
  <si>
    <t>王航宇</t>
  </si>
  <si>
    <t>13230786</t>
  </si>
  <si>
    <t>宋茂犇</t>
  </si>
  <si>
    <t>13230788</t>
  </si>
  <si>
    <t>赵耀宇</t>
  </si>
  <si>
    <t>13230792</t>
  </si>
  <si>
    <t>侯骞越</t>
  </si>
  <si>
    <t>13230794</t>
  </si>
  <si>
    <t>王海洋</t>
  </si>
  <si>
    <t>13230798</t>
  </si>
  <si>
    <t>贾明冉</t>
  </si>
  <si>
    <t>13230808</t>
  </si>
  <si>
    <t>戴明阳</t>
  </si>
  <si>
    <t>13231807</t>
  </si>
  <si>
    <t>黄方清</t>
  </si>
  <si>
    <t>13233440</t>
  </si>
  <si>
    <t>周秉涛</t>
  </si>
  <si>
    <t>13233463</t>
  </si>
  <si>
    <t>文彬</t>
  </si>
  <si>
    <t>13233806</t>
  </si>
  <si>
    <t>但银源</t>
  </si>
  <si>
    <t>13233808</t>
  </si>
  <si>
    <t>董子墨</t>
  </si>
  <si>
    <t>09220373</t>
  </si>
  <si>
    <t>市场营销（高水平运动队）2023-01班</t>
  </si>
  <si>
    <t>胡功宇</t>
  </si>
  <si>
    <t>09220567</t>
  </si>
  <si>
    <t>崔传璐</t>
  </si>
  <si>
    <t>09230050</t>
  </si>
  <si>
    <t>王天翼</t>
  </si>
  <si>
    <t>09230053</t>
  </si>
  <si>
    <t>赵晟初</t>
  </si>
  <si>
    <t>09230055</t>
  </si>
  <si>
    <t>刘林钰</t>
  </si>
  <si>
    <t>09230058</t>
  </si>
  <si>
    <t>董佳钰</t>
  </si>
  <si>
    <t>09230060</t>
  </si>
  <si>
    <t>王婉清</t>
  </si>
  <si>
    <t>09230298</t>
  </si>
  <si>
    <t>杜帅</t>
  </si>
  <si>
    <t>09230299</t>
  </si>
  <si>
    <t>王志楠</t>
  </si>
  <si>
    <t>09230987</t>
  </si>
  <si>
    <t>周思凡</t>
  </si>
  <si>
    <t>09230988</t>
  </si>
  <si>
    <t>李如锋</t>
  </si>
  <si>
    <t>09230989</t>
  </si>
  <si>
    <t>董学海</t>
  </si>
  <si>
    <t>09230990</t>
  </si>
  <si>
    <t>李润涵</t>
  </si>
  <si>
    <t>09233587</t>
  </si>
  <si>
    <t>李子涵</t>
  </si>
  <si>
    <t>09233588</t>
  </si>
  <si>
    <t>张诗熳</t>
  </si>
  <si>
    <t>09233628</t>
  </si>
  <si>
    <t>王迮昊</t>
  </si>
  <si>
    <t>09233790</t>
  </si>
  <si>
    <t>汤越</t>
  </si>
  <si>
    <t>09235873</t>
  </si>
  <si>
    <t>凌佳</t>
  </si>
  <si>
    <t>13230015</t>
  </si>
  <si>
    <t>运动训练2023-01班</t>
  </si>
  <si>
    <t>衡永悦</t>
  </si>
  <si>
    <t>13230034</t>
  </si>
  <si>
    <t>孙嘉妍</t>
  </si>
  <si>
    <t>13230039</t>
  </si>
  <si>
    <t>陈思彤</t>
  </si>
  <si>
    <t>13230043</t>
  </si>
  <si>
    <t>蒋昊</t>
  </si>
  <si>
    <t>13230044</t>
  </si>
  <si>
    <t>张念鑫</t>
  </si>
  <si>
    <t>13230051</t>
  </si>
  <si>
    <t>张夕少</t>
  </si>
  <si>
    <t>13230052</t>
  </si>
  <si>
    <t>李秉昌</t>
  </si>
  <si>
    <t>13230054</t>
  </si>
  <si>
    <t>董思含</t>
  </si>
  <si>
    <t>13230056</t>
  </si>
  <si>
    <t>王闰垚</t>
  </si>
  <si>
    <t>13230057</t>
  </si>
  <si>
    <t>韩译辉</t>
  </si>
  <si>
    <t>13230059</t>
  </si>
  <si>
    <t>陈柏霖</t>
  </si>
  <si>
    <t>13230061</t>
  </si>
  <si>
    <t>张凯</t>
  </si>
  <si>
    <t>13230062</t>
  </si>
  <si>
    <t>谢如如</t>
  </si>
  <si>
    <t>13230064</t>
  </si>
  <si>
    <t>徐文菲</t>
  </si>
  <si>
    <t>13230068</t>
  </si>
  <si>
    <t>赵全一</t>
  </si>
  <si>
    <t>13230069</t>
  </si>
  <si>
    <t>顾建乔</t>
  </si>
  <si>
    <t>13230131</t>
  </si>
  <si>
    <t>贾晓妍</t>
  </si>
  <si>
    <t>13230132</t>
  </si>
  <si>
    <t>赵云飞</t>
  </si>
  <si>
    <t>13231576</t>
  </si>
  <si>
    <t>王赵新</t>
  </si>
  <si>
    <t>13231577</t>
  </si>
  <si>
    <t>陈渐飞</t>
  </si>
  <si>
    <t>13231578</t>
  </si>
  <si>
    <t>胡睿哲</t>
  </si>
  <si>
    <t>13233709</t>
  </si>
  <si>
    <t>吴琦镭</t>
  </si>
  <si>
    <t>13235375</t>
  </si>
  <si>
    <t>王芋颖</t>
  </si>
  <si>
    <t>13235871</t>
  </si>
  <si>
    <t>和家乐</t>
  </si>
  <si>
    <t>13235872</t>
  </si>
  <si>
    <t>张欢</t>
  </si>
  <si>
    <t>13235874</t>
  </si>
  <si>
    <t>龙思羽</t>
  </si>
  <si>
    <t>13235875</t>
  </si>
  <si>
    <t>苏熠昕</t>
  </si>
  <si>
    <t>13235876</t>
  </si>
  <si>
    <t>刘铠嘉</t>
  </si>
  <si>
    <t>13235890</t>
  </si>
  <si>
    <t>说明：1.此表由学院统一汇总成一张表（2023级、2024级和2022级建筑学本科生），须采用本excel格式报送电子版（邮箱xgc@cumt.edu.cn）；纸质版A4横向打印，经签字、盖章后交至学生管理科（力行楼B206）；
      2.表中数据格式一律左对齐，“姓名”“学号”采用“文本”格式，姓名中间不留空格，所有计分项采用“数值”格式并保留小数点后两位；
      3.此表数据将统一导入学工系统，请严格按照规定格式填报，请勿对表头进行更改。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</si>
</sst>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9"/>
  <sheetViews>
    <sheetView tabSelected="1" zoomScale="85" zoomScaleNormal="85" zoomScaleSheetLayoutView="60" topLeftCell="A2" workbookViewId="0">
      <selection activeCell="A2" sqref="A2:Q109"/>
    </sheetView>
  </sheetViews>
  <sheetFormatPr defaultColWidth="8.89166666666667" defaultRowHeight="13.5"/>
  <cols>
    <col min="1" max="1" width="10.775" customWidth="1"/>
    <col min="2" max="2" width="12" customWidth="1"/>
    <col min="3" max="3" width="28.1083333333333" customWidth="1"/>
    <col min="4" max="17" width="12.6666666666667" customWidth="1"/>
    <col min="18" max="18" width="6.33333333333333" customWidth="1"/>
  </cols>
  <sheetData>
    <row r="1" s="1" customFormat="1" ht="38.25" customHeight="1" spans="1:1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ht="20.1" customHeight="1" spans="1:17">
      <c r="A2" s="4" t="s">
        <v>17</v>
      </c>
      <c r="B2" s="4" t="s">
        <v>18</v>
      </c>
      <c r="C2" s="4" t="s">
        <v>19</v>
      </c>
      <c r="D2" s="4">
        <v>90</v>
      </c>
      <c r="E2" s="4">
        <v>64.76</v>
      </c>
      <c r="F2" s="4">
        <v>90</v>
      </c>
      <c r="G2" s="4">
        <v>90</v>
      </c>
      <c r="H2" s="4">
        <v>90</v>
      </c>
      <c r="I2" s="4">
        <f>D2*0.2+E2*0.5+F2*0.1+G2*0.1+H2*0.1</f>
        <v>77.38</v>
      </c>
      <c r="J2" s="4">
        <v>0</v>
      </c>
      <c r="K2" s="4">
        <v>0.5</v>
      </c>
      <c r="L2" s="4">
        <v>0</v>
      </c>
      <c r="M2" s="4">
        <v>0</v>
      </c>
      <c r="N2" s="4">
        <v>0</v>
      </c>
      <c r="O2" s="5">
        <f>J2*0.2+K2*0.5+L2*0.1+M2*0.1+N2*0.1</f>
        <v>0.25</v>
      </c>
      <c r="P2" s="5">
        <f>I2*0.6+O2*0.4</f>
        <v>46.528</v>
      </c>
      <c r="Q2" s="4" t="s">
        <v>20</v>
      </c>
    </row>
    <row r="3" ht="20.1" customHeight="1" spans="1:17">
      <c r="A3" s="4" t="s">
        <v>21</v>
      </c>
      <c r="B3" s="4" t="s">
        <v>22</v>
      </c>
      <c r="C3" s="4" t="s">
        <v>19</v>
      </c>
      <c r="D3" s="4">
        <v>90</v>
      </c>
      <c r="E3" s="4">
        <v>76.92</v>
      </c>
      <c r="F3" s="4">
        <v>90</v>
      </c>
      <c r="G3" s="4">
        <v>90</v>
      </c>
      <c r="H3" s="4">
        <v>90</v>
      </c>
      <c r="I3" s="4">
        <f>D3*0.2+E3*0.5+F3*0.1+G3*0.1+H3*0.1</f>
        <v>83.46</v>
      </c>
      <c r="J3" s="4">
        <v>0</v>
      </c>
      <c r="K3" s="4">
        <v>0.5</v>
      </c>
      <c r="L3" s="4">
        <v>0</v>
      </c>
      <c r="M3" s="4">
        <v>0</v>
      </c>
      <c r="N3" s="4">
        <v>0</v>
      </c>
      <c r="O3" s="4">
        <f>J3*0.2+K3*0.5+L3*0.1+M3*0.1+N3*0.1</f>
        <v>0.25</v>
      </c>
      <c r="P3" s="4">
        <f>I3*0.6+O3*0.4</f>
        <v>50.176</v>
      </c>
      <c r="Q3" s="4" t="s">
        <v>20</v>
      </c>
    </row>
    <row r="4" ht="20.1" customHeight="1" spans="1:17">
      <c r="A4" s="4" t="s">
        <v>23</v>
      </c>
      <c r="B4" s="4" t="s">
        <v>24</v>
      </c>
      <c r="C4" s="4" t="s">
        <v>19</v>
      </c>
      <c r="D4" s="4">
        <v>90</v>
      </c>
      <c r="E4" s="4">
        <v>84.52</v>
      </c>
      <c r="F4" s="4">
        <v>90</v>
      </c>
      <c r="G4" s="4">
        <v>90</v>
      </c>
      <c r="H4" s="4">
        <v>90</v>
      </c>
      <c r="I4" s="4">
        <f>D4*0.2+E4*0.5+F4*0.1+G4*0.1+H4*0.1</f>
        <v>87.26</v>
      </c>
      <c r="J4" s="4">
        <v>0</v>
      </c>
      <c r="K4" s="4">
        <v>1</v>
      </c>
      <c r="L4" s="4">
        <v>25</v>
      </c>
      <c r="M4" s="4">
        <v>4</v>
      </c>
      <c r="N4" s="4">
        <v>0.5</v>
      </c>
      <c r="O4" s="4">
        <f>J4*0.2+K4*0.5+L4*0.1+M4*0.1+N4*0.1</f>
        <v>3.45</v>
      </c>
      <c r="P4" s="4">
        <f>I4*0.6+O4*0.4</f>
        <v>53.736</v>
      </c>
      <c r="Q4" s="4" t="s">
        <v>25</v>
      </c>
    </row>
    <row r="5" ht="20.1" customHeight="1" spans="1:17">
      <c r="A5" s="4" t="s">
        <v>26</v>
      </c>
      <c r="B5" s="4" t="s">
        <v>27</v>
      </c>
      <c r="C5" s="4" t="s">
        <v>19</v>
      </c>
      <c r="D5" s="4">
        <v>90</v>
      </c>
      <c r="E5" s="4">
        <v>76.87</v>
      </c>
      <c r="F5" s="4">
        <v>90</v>
      </c>
      <c r="G5" s="4">
        <v>90</v>
      </c>
      <c r="H5" s="4">
        <v>90</v>
      </c>
      <c r="I5" s="4">
        <f>D5*0.2+E5*0.5+F5*0.1+G5*0.1+H5*0.1</f>
        <v>83.435</v>
      </c>
      <c r="J5" s="4">
        <v>0</v>
      </c>
      <c r="K5" s="4">
        <v>1</v>
      </c>
      <c r="L5" s="4">
        <v>0</v>
      </c>
      <c r="M5" s="4">
        <v>4</v>
      </c>
      <c r="N5" s="4">
        <v>0.5</v>
      </c>
      <c r="O5" s="4">
        <f>J5*0.2+K5*0.5+L5*0.1+M5*0.1+N5*0.1</f>
        <v>0.95</v>
      </c>
      <c r="P5" s="4">
        <f>I5*0.6+O5*0.4</f>
        <v>50.441</v>
      </c>
      <c r="Q5" s="4" t="s">
        <v>20</v>
      </c>
    </row>
    <row r="6" ht="20.1" customHeight="1" spans="1:17">
      <c r="A6" s="4" t="s">
        <v>28</v>
      </c>
      <c r="B6" s="4" t="s">
        <v>29</v>
      </c>
      <c r="C6" s="4" t="s">
        <v>19</v>
      </c>
      <c r="D6" s="4">
        <v>90</v>
      </c>
      <c r="E6" s="4">
        <v>85.44</v>
      </c>
      <c r="F6" s="4">
        <v>90</v>
      </c>
      <c r="G6" s="4">
        <v>90</v>
      </c>
      <c r="H6" s="4">
        <v>90</v>
      </c>
      <c r="I6" s="4">
        <f>D6*0.2+E6*0.5+F6*0.1+G6*0.1+H6*0.1</f>
        <v>87.72</v>
      </c>
      <c r="J6" s="4">
        <v>0</v>
      </c>
      <c r="K6" s="4">
        <v>17.9</v>
      </c>
      <c r="L6" s="4">
        <v>19</v>
      </c>
      <c r="M6" s="4">
        <v>0</v>
      </c>
      <c r="N6" s="4">
        <v>1.5</v>
      </c>
      <c r="O6" s="4">
        <f>J6*0.2+K6*0.5+L6*0.1+M6*0.1+N6*0.1</f>
        <v>11</v>
      </c>
      <c r="P6" s="4">
        <f>I6*0.6+O6*0.4</f>
        <v>57.032</v>
      </c>
      <c r="Q6" s="4" t="s">
        <v>25</v>
      </c>
    </row>
    <row r="7" ht="20.1" customHeight="1" spans="1:17">
      <c r="A7" s="4" t="s">
        <v>30</v>
      </c>
      <c r="B7" s="4" t="s">
        <v>31</v>
      </c>
      <c r="C7" s="4" t="s">
        <v>19</v>
      </c>
      <c r="D7" s="4">
        <v>90</v>
      </c>
      <c r="E7" s="4">
        <v>74</v>
      </c>
      <c r="F7" s="4">
        <v>90</v>
      </c>
      <c r="G7" s="4">
        <v>90</v>
      </c>
      <c r="H7" s="4">
        <v>90</v>
      </c>
      <c r="I7" s="4">
        <f>D7*0.2+E7*0.5+F7*0.1+G7*0.1+H7*0.1</f>
        <v>82</v>
      </c>
      <c r="J7" s="4">
        <v>0</v>
      </c>
      <c r="K7" s="4">
        <v>0.5</v>
      </c>
      <c r="L7" s="4">
        <v>0</v>
      </c>
      <c r="M7" s="4">
        <v>0</v>
      </c>
      <c r="N7" s="4">
        <v>0</v>
      </c>
      <c r="O7" s="4">
        <f>J7*0.2+K7*0.5+L7*0.1+M7*0.1+N7*0.1</f>
        <v>0.25</v>
      </c>
      <c r="P7" s="4">
        <f>I7*0.6+O7*0.4</f>
        <v>49.3</v>
      </c>
      <c r="Q7" s="4" t="s">
        <v>20</v>
      </c>
    </row>
    <row r="8" ht="20.1" customHeight="1" spans="1:17">
      <c r="A8" s="4" t="s">
        <v>32</v>
      </c>
      <c r="B8" s="4" t="s">
        <v>33</v>
      </c>
      <c r="C8" s="4" t="s">
        <v>19</v>
      </c>
      <c r="D8" s="4">
        <v>90</v>
      </c>
      <c r="E8" s="4">
        <v>73.48</v>
      </c>
      <c r="F8" s="4">
        <v>90</v>
      </c>
      <c r="G8" s="4">
        <v>90</v>
      </c>
      <c r="H8" s="4">
        <v>90</v>
      </c>
      <c r="I8" s="4">
        <f>D8*0.2+E8*0.5+F8*0.1+G8*0.1+H8*0.1</f>
        <v>81.74</v>
      </c>
      <c r="J8" s="4">
        <v>0</v>
      </c>
      <c r="K8" s="4">
        <v>0.5</v>
      </c>
      <c r="L8" s="4">
        <v>0</v>
      </c>
      <c r="M8" s="4">
        <v>0</v>
      </c>
      <c r="N8" s="4">
        <v>0</v>
      </c>
      <c r="O8" s="4">
        <f>J8*0.2+K8*0.5+L8*0.1+M8*0.1+N8*0.1</f>
        <v>0.25</v>
      </c>
      <c r="P8" s="4">
        <f>I8*0.6+O8*0.4</f>
        <v>49.144</v>
      </c>
      <c r="Q8" s="4" t="s">
        <v>20</v>
      </c>
    </row>
    <row r="9" ht="20.1" customHeight="1" spans="1:17">
      <c r="A9" s="4" t="s">
        <v>34</v>
      </c>
      <c r="B9" s="4" t="s">
        <v>35</v>
      </c>
      <c r="C9" s="4" t="s">
        <v>19</v>
      </c>
      <c r="D9" s="4">
        <v>90</v>
      </c>
      <c r="E9" s="4">
        <v>79.53</v>
      </c>
      <c r="F9" s="4">
        <v>90</v>
      </c>
      <c r="G9" s="4">
        <v>90</v>
      </c>
      <c r="H9" s="4">
        <v>90</v>
      </c>
      <c r="I9" s="4">
        <f>D9*0.2+E9*0.5+F9*0.1+G9*0.1+H9*0.1</f>
        <v>84.765</v>
      </c>
      <c r="J9" s="4">
        <v>0</v>
      </c>
      <c r="K9" s="4">
        <v>0.5</v>
      </c>
      <c r="L9" s="4">
        <v>6</v>
      </c>
      <c r="M9" s="4">
        <v>0</v>
      </c>
      <c r="N9" s="4">
        <v>17.7</v>
      </c>
      <c r="O9" s="4">
        <f>J9*0.2+K9*0.5+L9*0.1+M9*0.1+N9*0.1</f>
        <v>2.62</v>
      </c>
      <c r="P9" s="4">
        <f>I9*0.6+O9*0.4</f>
        <v>51.907</v>
      </c>
      <c r="Q9" s="4" t="s">
        <v>25</v>
      </c>
    </row>
    <row r="10" ht="20.1" customHeight="1" spans="1:17">
      <c r="A10" s="4" t="s">
        <v>36</v>
      </c>
      <c r="B10" s="4" t="s">
        <v>37</v>
      </c>
      <c r="C10" s="4" t="s">
        <v>19</v>
      </c>
      <c r="D10" s="4">
        <v>90</v>
      </c>
      <c r="E10" s="4">
        <v>74.67</v>
      </c>
      <c r="F10" s="4">
        <v>90</v>
      </c>
      <c r="G10" s="4">
        <v>90</v>
      </c>
      <c r="H10" s="4">
        <v>90</v>
      </c>
      <c r="I10" s="4">
        <f>D10*0.2+E10*0.5+F10*0.1+G10*0.1+H10*0.1</f>
        <v>82.335</v>
      </c>
      <c r="J10" s="4">
        <v>0</v>
      </c>
      <c r="K10" s="4">
        <v>0</v>
      </c>
      <c r="L10" s="4">
        <v>4</v>
      </c>
      <c r="M10" s="4">
        <v>0</v>
      </c>
      <c r="N10" s="4">
        <v>0.5</v>
      </c>
      <c r="O10" s="4">
        <f>J10*0.2+K10*0.5+L10*0.1+M10*0.1+N10*0.1</f>
        <v>0.45</v>
      </c>
      <c r="P10" s="4">
        <f>I10*0.6+O10*0.4</f>
        <v>49.581</v>
      </c>
      <c r="Q10" s="4" t="s">
        <v>20</v>
      </c>
    </row>
    <row r="11" ht="20.1" customHeight="1" spans="1:17">
      <c r="A11" s="4" t="s">
        <v>38</v>
      </c>
      <c r="B11" s="4" t="s">
        <v>39</v>
      </c>
      <c r="C11" s="4" t="s">
        <v>19</v>
      </c>
      <c r="D11" s="4">
        <v>90</v>
      </c>
      <c r="E11" s="4">
        <v>80.67</v>
      </c>
      <c r="F11" s="4">
        <v>90</v>
      </c>
      <c r="G11" s="4">
        <v>90</v>
      </c>
      <c r="H11" s="4">
        <v>90</v>
      </c>
      <c r="I11" s="4">
        <f>D11*0.2+E11*0.5+F11*0.1+G11*0.1+H11*0.1</f>
        <v>85.335</v>
      </c>
      <c r="J11" s="4">
        <v>0</v>
      </c>
      <c r="K11" s="4">
        <v>1</v>
      </c>
      <c r="L11" s="4">
        <v>17</v>
      </c>
      <c r="M11" s="4">
        <v>9</v>
      </c>
      <c r="N11" s="4">
        <v>5.5</v>
      </c>
      <c r="O11" s="4">
        <f>J11*0.2+K11*0.5+L11*0.1+M11*0.1+N11*0.1</f>
        <v>3.65</v>
      </c>
      <c r="P11" s="4">
        <f>I11*0.6+O11*0.4</f>
        <v>52.661</v>
      </c>
      <c r="Q11" s="4" t="s">
        <v>25</v>
      </c>
    </row>
    <row r="12" ht="20.1" customHeight="1" spans="1:17">
      <c r="A12" s="4" t="s">
        <v>40</v>
      </c>
      <c r="B12" s="4" t="s">
        <v>41</v>
      </c>
      <c r="C12" s="4" t="s">
        <v>19</v>
      </c>
      <c r="D12" s="4">
        <v>90</v>
      </c>
      <c r="E12" s="4">
        <v>84.87</v>
      </c>
      <c r="F12" s="4">
        <v>90</v>
      </c>
      <c r="G12" s="4">
        <v>90</v>
      </c>
      <c r="H12" s="4">
        <v>90</v>
      </c>
      <c r="I12" s="4">
        <f>D12*0.2+E12*0.5+F12*0.1+G12*0.1+H12*0.1</f>
        <v>87.435</v>
      </c>
      <c r="J12" s="4">
        <v>0</v>
      </c>
      <c r="K12" s="4">
        <v>0.5</v>
      </c>
      <c r="L12" s="4">
        <v>7</v>
      </c>
      <c r="M12" s="4">
        <v>0</v>
      </c>
      <c r="N12" s="4">
        <v>0</v>
      </c>
      <c r="O12" s="4">
        <f>J12*0.2+K12*0.5+L12*0.1+M12*0.1+N12*0.1</f>
        <v>0.95</v>
      </c>
      <c r="P12" s="4">
        <f>I12*0.6+O12*0.4</f>
        <v>52.841</v>
      </c>
      <c r="Q12" s="4" t="s">
        <v>25</v>
      </c>
    </row>
    <row r="13" ht="20.1" customHeight="1" spans="1:17">
      <c r="A13" s="4" t="s">
        <v>42</v>
      </c>
      <c r="B13" s="4" t="s">
        <v>43</v>
      </c>
      <c r="C13" s="4" t="s">
        <v>19</v>
      </c>
      <c r="D13" s="4">
        <v>90</v>
      </c>
      <c r="E13" s="4">
        <v>92.31</v>
      </c>
      <c r="F13" s="4">
        <v>90</v>
      </c>
      <c r="G13" s="4">
        <v>90</v>
      </c>
      <c r="H13" s="4">
        <v>90</v>
      </c>
      <c r="I13" s="4">
        <f>D13*0.2+E13*0.5+F13*0.1+G13*0.1+H13*0.1</f>
        <v>91.155</v>
      </c>
      <c r="J13" s="4">
        <v>0</v>
      </c>
      <c r="K13" s="4">
        <v>20.5</v>
      </c>
      <c r="L13" s="4">
        <v>25</v>
      </c>
      <c r="M13" s="4">
        <v>1</v>
      </c>
      <c r="N13" s="4">
        <v>5.3</v>
      </c>
      <c r="O13" s="4">
        <f>J13*0.2+K13*0.5+L13*0.1+M13*0.1+N13*0.1</f>
        <v>13.38</v>
      </c>
      <c r="P13" s="4">
        <f>I13*0.6+O13*0.4</f>
        <v>60.045</v>
      </c>
      <c r="Q13" s="4" t="s">
        <v>44</v>
      </c>
    </row>
    <row r="14" ht="20.1" customHeight="1" spans="1:17">
      <c r="A14" s="4" t="s">
        <v>45</v>
      </c>
      <c r="B14" s="4" t="s">
        <v>46</v>
      </c>
      <c r="C14" s="4" t="s">
        <v>19</v>
      </c>
      <c r="D14" s="4">
        <v>90</v>
      </c>
      <c r="E14" s="4">
        <v>85.53</v>
      </c>
      <c r="F14" s="4">
        <v>90</v>
      </c>
      <c r="G14" s="4">
        <v>90</v>
      </c>
      <c r="H14" s="4">
        <v>90</v>
      </c>
      <c r="I14" s="4">
        <f>D14*0.2+E14*0.5+F14*0.1+G14*0.1+H14*0.1</f>
        <v>87.765</v>
      </c>
      <c r="J14" s="4">
        <v>5</v>
      </c>
      <c r="K14" s="4">
        <v>14</v>
      </c>
      <c r="L14" s="4">
        <v>12</v>
      </c>
      <c r="M14" s="4">
        <v>3</v>
      </c>
      <c r="N14" s="4">
        <v>20.6</v>
      </c>
      <c r="O14" s="4">
        <f>J14*0.2+K14*0.5+L14*0.1+M14*0.1+N14*0.1</f>
        <v>11.56</v>
      </c>
      <c r="P14" s="4">
        <f>I14*0.6+O14*0.4</f>
        <v>57.283</v>
      </c>
      <c r="Q14" s="4" t="s">
        <v>25</v>
      </c>
    </row>
    <row r="15" ht="20.1" customHeight="1" spans="1:17">
      <c r="A15" s="4" t="s">
        <v>47</v>
      </c>
      <c r="B15" s="4" t="s">
        <v>48</v>
      </c>
      <c r="C15" s="4" t="s">
        <v>19</v>
      </c>
      <c r="D15" s="4">
        <v>90</v>
      </c>
      <c r="E15" s="4">
        <v>61.98</v>
      </c>
      <c r="F15" s="4">
        <v>90</v>
      </c>
      <c r="G15" s="4">
        <v>90</v>
      </c>
      <c r="H15" s="4">
        <v>90</v>
      </c>
      <c r="I15" s="4">
        <f>D15*0.2+E15*0.5+F15*0.1+G15*0.1+H15*0.1</f>
        <v>75.99</v>
      </c>
      <c r="J15" s="4">
        <v>0</v>
      </c>
      <c r="K15" s="4">
        <v>0.5</v>
      </c>
      <c r="L15" s="4">
        <v>0</v>
      </c>
      <c r="M15" s="4">
        <v>0</v>
      </c>
      <c r="N15" s="4">
        <v>0</v>
      </c>
      <c r="O15" s="5">
        <f>J15*0.2+K15*0.5+L15*0.1+M15*0.1+N15*0.1</f>
        <v>0.25</v>
      </c>
      <c r="P15" s="5">
        <f>I15*0.6+O15*0.4</f>
        <v>45.694</v>
      </c>
      <c r="Q15" s="4" t="s">
        <v>20</v>
      </c>
    </row>
    <row r="16" ht="20.1" customHeight="1" spans="1:17">
      <c r="A16" s="4" t="s">
        <v>49</v>
      </c>
      <c r="B16" s="4" t="s">
        <v>50</v>
      </c>
      <c r="C16" s="4" t="s">
        <v>19</v>
      </c>
      <c r="D16" s="4">
        <v>90</v>
      </c>
      <c r="E16" s="4">
        <v>74.32</v>
      </c>
      <c r="F16" s="4">
        <v>90</v>
      </c>
      <c r="G16" s="4">
        <v>90</v>
      </c>
      <c r="H16" s="4">
        <v>90</v>
      </c>
      <c r="I16" s="4">
        <f>D16*0.2+E16*0.5+F16*0.1+G16*0.1+H16*0.1</f>
        <v>82.16</v>
      </c>
      <c r="J16" s="4">
        <v>0</v>
      </c>
      <c r="K16" s="4">
        <v>0.5</v>
      </c>
      <c r="L16" s="4">
        <v>0</v>
      </c>
      <c r="M16" s="4">
        <v>0</v>
      </c>
      <c r="N16" s="4">
        <v>0</v>
      </c>
      <c r="O16" s="4">
        <f>J16*0.2+K16*0.5+L16*0.1+M16*0.1+N16*0.1</f>
        <v>0.25</v>
      </c>
      <c r="P16" s="4">
        <f>I16*0.6+O16*0.4</f>
        <v>49.396</v>
      </c>
      <c r="Q16" s="4" t="s">
        <v>20</v>
      </c>
    </row>
    <row r="17" ht="20.1" customHeight="1" spans="1:17">
      <c r="A17" s="4" t="s">
        <v>51</v>
      </c>
      <c r="B17" s="4" t="s">
        <v>52</v>
      </c>
      <c r="C17" s="4" t="s">
        <v>19</v>
      </c>
      <c r="D17" s="4">
        <v>90</v>
      </c>
      <c r="E17" s="4">
        <v>78.81</v>
      </c>
      <c r="F17" s="4">
        <v>90</v>
      </c>
      <c r="G17" s="4">
        <v>90</v>
      </c>
      <c r="H17" s="4">
        <v>90</v>
      </c>
      <c r="I17" s="4">
        <f>D17*0.2+E17*0.5+F17*0.1+G17*0.1+H17*0.1</f>
        <v>84.405</v>
      </c>
      <c r="J17" s="4">
        <v>0</v>
      </c>
      <c r="K17" s="4">
        <v>2</v>
      </c>
      <c r="L17" s="4">
        <v>0</v>
      </c>
      <c r="M17" s="4">
        <v>0</v>
      </c>
      <c r="N17" s="4">
        <v>0</v>
      </c>
      <c r="O17" s="4">
        <f>J17*0.2+K17*0.5+L17*0.1+M17*0.1+N17*0.1</f>
        <v>1</v>
      </c>
      <c r="P17" s="4">
        <f>I17*0.6+O17*0.4</f>
        <v>51.043</v>
      </c>
      <c r="Q17" s="4" t="s">
        <v>20</v>
      </c>
    </row>
    <row r="18" ht="20.1" customHeight="1" spans="1:17">
      <c r="A18" s="4" t="s">
        <v>53</v>
      </c>
      <c r="B18" s="4" t="s">
        <v>54</v>
      </c>
      <c r="C18" s="4" t="s">
        <v>19</v>
      </c>
      <c r="D18" s="4">
        <v>90</v>
      </c>
      <c r="E18" s="4">
        <v>84.67</v>
      </c>
      <c r="F18" s="4">
        <v>90</v>
      </c>
      <c r="G18" s="4">
        <v>90</v>
      </c>
      <c r="H18" s="4">
        <v>90</v>
      </c>
      <c r="I18" s="4">
        <f>D18*0.2+E18*0.5+F18*0.1+G18*0.1+H18*0.1</f>
        <v>87.335</v>
      </c>
      <c r="J18" s="4">
        <v>0</v>
      </c>
      <c r="K18" s="4">
        <v>1</v>
      </c>
      <c r="L18" s="4">
        <v>31</v>
      </c>
      <c r="M18" s="4">
        <v>6</v>
      </c>
      <c r="N18" s="4">
        <v>17.5</v>
      </c>
      <c r="O18" s="4">
        <f>J18*0.2+K18*0.5+L18*0.1+M18*0.1+N18*0.1</f>
        <v>5.95</v>
      </c>
      <c r="P18" s="4">
        <f>I18*0.6+O18*0.4</f>
        <v>54.781</v>
      </c>
      <c r="Q18" s="4" t="s">
        <v>25</v>
      </c>
    </row>
    <row r="19" ht="20.1" customHeight="1" spans="1:17">
      <c r="A19" s="4" t="s">
        <v>55</v>
      </c>
      <c r="B19" s="4" t="s">
        <v>56</v>
      </c>
      <c r="C19" s="4" t="s">
        <v>19</v>
      </c>
      <c r="D19" s="4">
        <v>90</v>
      </c>
      <c r="E19" s="4">
        <v>79.46</v>
      </c>
      <c r="F19" s="4">
        <v>90</v>
      </c>
      <c r="G19" s="4">
        <v>90</v>
      </c>
      <c r="H19" s="4">
        <v>90</v>
      </c>
      <c r="I19" s="4">
        <f>D19*0.2+E19*0.5+F19*0.1+G19*0.1+H19*0.1</f>
        <v>84.73</v>
      </c>
      <c r="J19" s="4">
        <v>0</v>
      </c>
      <c r="K19" s="4">
        <v>0.5</v>
      </c>
      <c r="L19" s="4">
        <v>0</v>
      </c>
      <c r="M19" s="4">
        <v>0</v>
      </c>
      <c r="N19" s="4">
        <v>0</v>
      </c>
      <c r="O19" s="4">
        <f>J19*0.2+K19*0.5+L19*0.1+M19*0.1+N19*0.1</f>
        <v>0.25</v>
      </c>
      <c r="P19" s="4">
        <f>I19*0.6+O19*0.4</f>
        <v>50.938</v>
      </c>
      <c r="Q19" s="4" t="s">
        <v>20</v>
      </c>
    </row>
    <row r="20" ht="20.1" customHeight="1" spans="1:17">
      <c r="A20" s="4" t="s">
        <v>57</v>
      </c>
      <c r="B20" s="4" t="s">
        <v>58</v>
      </c>
      <c r="C20" s="4" t="s">
        <v>19</v>
      </c>
      <c r="D20" s="4">
        <v>90</v>
      </c>
      <c r="E20" s="4">
        <v>71.8</v>
      </c>
      <c r="F20" s="4">
        <v>90</v>
      </c>
      <c r="G20" s="4">
        <v>90</v>
      </c>
      <c r="H20" s="4">
        <v>90</v>
      </c>
      <c r="I20" s="4">
        <f>D20*0.2+E20*0.5+F20*0.1+G20*0.1+H20*0.1</f>
        <v>80.9</v>
      </c>
      <c r="J20" s="4">
        <v>0</v>
      </c>
      <c r="K20" s="4">
        <v>0.5</v>
      </c>
      <c r="L20" s="4">
        <v>0</v>
      </c>
      <c r="M20" s="4">
        <v>0</v>
      </c>
      <c r="N20" s="4">
        <v>0</v>
      </c>
      <c r="O20" s="4">
        <f>J20*0.2+K20*0.5+L20*0.1+M20*0.1+N20*0.1</f>
        <v>0.25</v>
      </c>
      <c r="P20" s="4">
        <f>I20*0.6+O20*0.4</f>
        <v>48.64</v>
      </c>
      <c r="Q20" s="4" t="s">
        <v>20</v>
      </c>
    </row>
    <row r="21" ht="20.1" customHeight="1" spans="1:17">
      <c r="A21" s="4" t="s">
        <v>59</v>
      </c>
      <c r="B21" s="4" t="s">
        <v>60</v>
      </c>
      <c r="C21" s="4" t="s">
        <v>19</v>
      </c>
      <c r="D21" s="4">
        <v>90</v>
      </c>
      <c r="E21" s="4">
        <v>82.22</v>
      </c>
      <c r="F21" s="4">
        <v>90</v>
      </c>
      <c r="G21" s="4">
        <v>90</v>
      </c>
      <c r="H21" s="4">
        <v>90</v>
      </c>
      <c r="I21" s="4">
        <f>D21*0.2+E21*0.5+F21*0.1+G21*0.1+H21*0.1</f>
        <v>86.11</v>
      </c>
      <c r="J21" s="4">
        <v>0</v>
      </c>
      <c r="K21" s="4">
        <v>1</v>
      </c>
      <c r="L21" s="4">
        <v>7</v>
      </c>
      <c r="M21" s="4">
        <v>0</v>
      </c>
      <c r="N21" s="4">
        <v>0.5</v>
      </c>
      <c r="O21" s="4">
        <f>J21*0.2+K21*0.5+L21*0.1+M21*0.1+N21*0.1</f>
        <v>1.25</v>
      </c>
      <c r="P21" s="4">
        <f>I21*0.6+O21*0.4</f>
        <v>52.166</v>
      </c>
      <c r="Q21" s="4" t="s">
        <v>25</v>
      </c>
    </row>
    <row r="22" ht="20.1" customHeight="1" spans="1:17">
      <c r="A22" s="4" t="s">
        <v>61</v>
      </c>
      <c r="B22" s="4" t="s">
        <v>62</v>
      </c>
      <c r="C22" s="4" t="s">
        <v>19</v>
      </c>
      <c r="D22" s="4">
        <v>90</v>
      </c>
      <c r="E22" s="4">
        <v>76.29</v>
      </c>
      <c r="F22" s="4">
        <v>90</v>
      </c>
      <c r="G22" s="4">
        <v>90</v>
      </c>
      <c r="H22" s="4">
        <v>90</v>
      </c>
      <c r="I22" s="4">
        <f>D22*0.2+E22*0.5+F22*0.1+G22*0.1+H22*0.1</f>
        <v>83.145</v>
      </c>
      <c r="J22" s="4">
        <v>0</v>
      </c>
      <c r="K22" s="4">
        <v>0.5</v>
      </c>
      <c r="L22" s="4">
        <v>0</v>
      </c>
      <c r="M22" s="4">
        <v>0</v>
      </c>
      <c r="N22" s="4">
        <v>0</v>
      </c>
      <c r="O22" s="4">
        <f>J22*0.2+K22*0.5+L22*0.1+M22*0.1+N22*0.1</f>
        <v>0.25</v>
      </c>
      <c r="P22" s="4">
        <f>I22*0.6+O22*0.4</f>
        <v>49.987</v>
      </c>
      <c r="Q22" s="4" t="s">
        <v>20</v>
      </c>
    </row>
    <row r="23" ht="20.1" customHeight="1" spans="1:17">
      <c r="A23" s="4" t="s">
        <v>63</v>
      </c>
      <c r="B23" s="4" t="s">
        <v>64</v>
      </c>
      <c r="C23" s="4" t="s">
        <v>19</v>
      </c>
      <c r="D23" s="4">
        <v>90</v>
      </c>
      <c r="E23" s="4">
        <v>83.53</v>
      </c>
      <c r="F23" s="4">
        <v>90</v>
      </c>
      <c r="G23" s="4">
        <v>90</v>
      </c>
      <c r="H23" s="4">
        <v>90</v>
      </c>
      <c r="I23" s="4">
        <f>D23*0.2+E23*0.5+F23*0.1+G23*0.1+H23*0.1</f>
        <v>86.765</v>
      </c>
      <c r="J23" s="4">
        <v>0</v>
      </c>
      <c r="K23" s="4">
        <v>0.5</v>
      </c>
      <c r="L23" s="4">
        <v>1</v>
      </c>
      <c r="M23" s="4">
        <v>0</v>
      </c>
      <c r="N23" s="4">
        <v>0.5</v>
      </c>
      <c r="O23" s="4">
        <f>J23*0.2+K23*0.5+L23*0.1+M23*0.1+N23*0.1</f>
        <v>0.4</v>
      </c>
      <c r="P23" s="4">
        <f>I23*0.6+O23*0.4</f>
        <v>52.219</v>
      </c>
      <c r="Q23" s="4" t="s">
        <v>25</v>
      </c>
    </row>
    <row r="24" ht="20.1" customHeight="1" spans="1:17">
      <c r="A24" s="4" t="s">
        <v>65</v>
      </c>
      <c r="B24" s="4" t="s">
        <v>66</v>
      </c>
      <c r="C24" s="4" t="s">
        <v>19</v>
      </c>
      <c r="D24" s="4">
        <v>90</v>
      </c>
      <c r="E24" s="4">
        <v>91.51</v>
      </c>
      <c r="F24" s="4">
        <v>90</v>
      </c>
      <c r="G24" s="4">
        <v>90</v>
      </c>
      <c r="H24" s="4">
        <v>90</v>
      </c>
      <c r="I24" s="4">
        <f>D24*0.2+E24*0.5+F24*0.1+G24*0.1+H24*0.1</f>
        <v>90.755</v>
      </c>
      <c r="J24" s="4">
        <v>0</v>
      </c>
      <c r="K24" s="4">
        <v>25.4</v>
      </c>
      <c r="L24" s="4">
        <v>25</v>
      </c>
      <c r="M24" s="4">
        <v>1</v>
      </c>
      <c r="N24" s="4">
        <v>28</v>
      </c>
      <c r="O24" s="4">
        <f>J24*0.2+K24*0.5+L24*0.1+M24*0.1+N24*0.1</f>
        <v>18.1</v>
      </c>
      <c r="P24" s="4">
        <f>I24*0.6+O24*0.4</f>
        <v>61.693</v>
      </c>
      <c r="Q24" s="4" t="s">
        <v>44</v>
      </c>
    </row>
    <row r="25" ht="20.1" customHeight="1" spans="1:17">
      <c r="A25" s="4" t="s">
        <v>67</v>
      </c>
      <c r="B25" s="4" t="s">
        <v>68</v>
      </c>
      <c r="C25" s="4" t="s">
        <v>19</v>
      </c>
      <c r="D25" s="4">
        <v>90</v>
      </c>
      <c r="E25" s="4">
        <v>77.1</v>
      </c>
      <c r="F25" s="4">
        <v>90</v>
      </c>
      <c r="G25" s="4">
        <v>90</v>
      </c>
      <c r="H25" s="4">
        <v>90</v>
      </c>
      <c r="I25" s="4">
        <f>D25*0.2+E25*0.5+F25*0.1+G25*0.1+H25*0.1</f>
        <v>83.55</v>
      </c>
      <c r="J25" s="4">
        <v>0</v>
      </c>
      <c r="K25" s="4">
        <v>0.5</v>
      </c>
      <c r="L25" s="4">
        <v>0</v>
      </c>
      <c r="M25" s="4">
        <v>0</v>
      </c>
      <c r="N25" s="4">
        <v>0</v>
      </c>
      <c r="O25" s="4">
        <f>J25*0.2+K25*0.5+L25*0.1+M25*0.1+N25*0.1</f>
        <v>0.25</v>
      </c>
      <c r="P25" s="4">
        <f>I25*0.6+O25*0.4</f>
        <v>50.23</v>
      </c>
      <c r="Q25" s="4" t="s">
        <v>20</v>
      </c>
    </row>
    <row r="26" ht="20.1" customHeight="1" spans="1:17">
      <c r="A26" s="4" t="s">
        <v>69</v>
      </c>
      <c r="B26" s="4" t="s">
        <v>70</v>
      </c>
      <c r="C26" s="4" t="s">
        <v>19</v>
      </c>
      <c r="D26" s="4">
        <v>90</v>
      </c>
      <c r="E26" s="4">
        <v>90.35</v>
      </c>
      <c r="F26" s="4">
        <v>90</v>
      </c>
      <c r="G26" s="4">
        <v>90</v>
      </c>
      <c r="H26" s="4">
        <v>90</v>
      </c>
      <c r="I26" s="4">
        <f>D26*0.2+E26*0.5+F26*0.1+G26*0.1+H26*0.1</f>
        <v>90.175</v>
      </c>
      <c r="J26" s="4">
        <v>0</v>
      </c>
      <c r="K26" s="4">
        <v>7</v>
      </c>
      <c r="L26" s="4">
        <v>11</v>
      </c>
      <c r="M26" s="4">
        <v>1</v>
      </c>
      <c r="N26" s="4">
        <v>0.5</v>
      </c>
      <c r="O26" s="4">
        <f>J26*0.2+K26*0.5+L26*0.1+M26*0.1+N26*0.1</f>
        <v>4.75</v>
      </c>
      <c r="P26" s="4">
        <f>I26*0.6+O26*0.4</f>
        <v>56.005</v>
      </c>
      <c r="Q26" s="4" t="s">
        <v>44</v>
      </c>
    </row>
    <row r="27" ht="20.1" customHeight="1" spans="1:17">
      <c r="A27" s="4" t="s">
        <v>71</v>
      </c>
      <c r="B27" s="4" t="s">
        <v>72</v>
      </c>
      <c r="C27" s="4" t="s">
        <v>19</v>
      </c>
      <c r="D27" s="4">
        <v>90</v>
      </c>
      <c r="E27" s="4">
        <v>88.77</v>
      </c>
      <c r="F27" s="4">
        <v>90</v>
      </c>
      <c r="G27" s="4">
        <v>90</v>
      </c>
      <c r="H27" s="4">
        <v>90</v>
      </c>
      <c r="I27" s="4">
        <f>D27*0.2+E27*0.5+F27*0.1+G27*0.1+H27*0.1</f>
        <v>89.385</v>
      </c>
      <c r="J27" s="4">
        <v>3</v>
      </c>
      <c r="K27" s="4">
        <v>29</v>
      </c>
      <c r="L27" s="4">
        <v>15</v>
      </c>
      <c r="M27" s="4">
        <v>5</v>
      </c>
      <c r="N27" s="4">
        <v>13.6</v>
      </c>
      <c r="O27" s="4">
        <f>J27*0.2+K27*0.5+L27*0.1+M27*0.1+N27*0.1</f>
        <v>18.46</v>
      </c>
      <c r="P27" s="4">
        <f>I27*0.6+O27*0.4</f>
        <v>61.015</v>
      </c>
      <c r="Q27" s="4" t="s">
        <v>44</v>
      </c>
    </row>
    <row r="28" ht="20.1" customHeight="1" spans="1:17">
      <c r="A28" s="4" t="s">
        <v>73</v>
      </c>
      <c r="B28" s="4" t="s">
        <v>74</v>
      </c>
      <c r="C28" s="4" t="s">
        <v>19</v>
      </c>
      <c r="D28" s="4">
        <v>90</v>
      </c>
      <c r="E28" s="4">
        <v>79.43</v>
      </c>
      <c r="F28" s="4">
        <v>90</v>
      </c>
      <c r="G28" s="4">
        <v>90</v>
      </c>
      <c r="H28" s="4">
        <v>90</v>
      </c>
      <c r="I28" s="4">
        <f>D28*0.2+E28*0.5+F28*0.1+G28*0.1+H28*0.1</f>
        <v>84.715</v>
      </c>
      <c r="J28" s="4">
        <v>0</v>
      </c>
      <c r="K28" s="4">
        <v>0.5</v>
      </c>
      <c r="L28" s="4">
        <v>0</v>
      </c>
      <c r="M28" s="4">
        <v>0</v>
      </c>
      <c r="N28" s="4">
        <v>0</v>
      </c>
      <c r="O28" s="4">
        <f>J28*0.2+K28*0.5+L28*0.1+M28*0.1+N28*0.1</f>
        <v>0.25</v>
      </c>
      <c r="P28" s="4">
        <f>I28*0.6+O28*0.4</f>
        <v>50.929</v>
      </c>
      <c r="Q28" s="4" t="s">
        <v>20</v>
      </c>
    </row>
    <row r="29" ht="20.1" customHeight="1" spans="1:17">
      <c r="A29" s="4" t="s">
        <v>75</v>
      </c>
      <c r="B29" s="4" t="s">
        <v>76</v>
      </c>
      <c r="C29" s="4" t="s">
        <v>19</v>
      </c>
      <c r="D29" s="4">
        <v>90</v>
      </c>
      <c r="E29" s="4">
        <v>89.32</v>
      </c>
      <c r="F29" s="4">
        <v>90</v>
      </c>
      <c r="G29" s="4">
        <v>90</v>
      </c>
      <c r="H29" s="4">
        <v>90</v>
      </c>
      <c r="I29" s="4">
        <f>D29*0.2+E29*0.5+F29*0.1+G29*0.1+H29*0.1</f>
        <v>89.66</v>
      </c>
      <c r="J29" s="4">
        <v>0</v>
      </c>
      <c r="K29" s="4">
        <v>0</v>
      </c>
      <c r="L29" s="4">
        <v>15</v>
      </c>
      <c r="M29" s="4">
        <v>0</v>
      </c>
      <c r="N29" s="4">
        <v>0.5</v>
      </c>
      <c r="O29" s="4">
        <f>J29*0.2+K29*0.5+L29*0.1+M29*0.1+N29*0.1</f>
        <v>1.55</v>
      </c>
      <c r="P29" s="4">
        <f>I29*0.6+O29*0.4</f>
        <v>54.416</v>
      </c>
      <c r="Q29" s="4" t="s">
        <v>25</v>
      </c>
    </row>
    <row r="30" ht="20.1" customHeight="1" spans="1:17">
      <c r="A30" s="4" t="s">
        <v>77</v>
      </c>
      <c r="B30" s="4" t="s">
        <v>78</v>
      </c>
      <c r="C30" s="4" t="s">
        <v>19</v>
      </c>
      <c r="D30" s="4">
        <v>90</v>
      </c>
      <c r="E30" s="4">
        <v>73.31</v>
      </c>
      <c r="F30" s="4">
        <v>90</v>
      </c>
      <c r="G30" s="4">
        <v>90</v>
      </c>
      <c r="H30" s="4">
        <v>90</v>
      </c>
      <c r="I30" s="4">
        <f>D30*0.2+E30*0.5+F30*0.1+G30*0.1+H30*0.1</f>
        <v>81.655</v>
      </c>
      <c r="J30" s="4">
        <v>0</v>
      </c>
      <c r="K30" s="4">
        <v>0</v>
      </c>
      <c r="L30" s="4">
        <v>0</v>
      </c>
      <c r="M30" s="4">
        <v>0</v>
      </c>
      <c r="N30" s="4">
        <v>4.5</v>
      </c>
      <c r="O30" s="4">
        <f>J30*0.2+K30*0.5+L30*0.1+M30*0.1+N30*0.1</f>
        <v>0.45</v>
      </c>
      <c r="P30" s="4">
        <f>I30*0.6+O30*0.4</f>
        <v>49.173</v>
      </c>
      <c r="Q30" s="4" t="s">
        <v>20</v>
      </c>
    </row>
    <row r="31" ht="20.1" customHeight="1" spans="1:17">
      <c r="A31" s="4" t="s">
        <v>79</v>
      </c>
      <c r="B31" s="4" t="s">
        <v>80</v>
      </c>
      <c r="C31" s="4" t="s">
        <v>19</v>
      </c>
      <c r="D31" s="4">
        <v>90</v>
      </c>
      <c r="E31" s="4">
        <v>85.82</v>
      </c>
      <c r="F31" s="4">
        <v>90</v>
      </c>
      <c r="G31" s="4">
        <v>90</v>
      </c>
      <c r="H31" s="4">
        <v>90</v>
      </c>
      <c r="I31" s="4">
        <f>D31*0.2+E31*0.5+F31*0.1+G31*0.1+H31*0.1</f>
        <v>87.91</v>
      </c>
      <c r="J31" s="4">
        <v>0</v>
      </c>
      <c r="K31" s="4">
        <v>0.5</v>
      </c>
      <c r="L31" s="4">
        <v>0</v>
      </c>
      <c r="M31" s="4">
        <v>4</v>
      </c>
      <c r="N31" s="4">
        <v>4.5</v>
      </c>
      <c r="O31" s="4">
        <f>J31*0.2+K31*0.5+L31*0.1+M31*0.1+N31*0.1</f>
        <v>1.1</v>
      </c>
      <c r="P31" s="4">
        <f>I31*0.6+O31*0.4</f>
        <v>53.186</v>
      </c>
      <c r="Q31" s="4" t="s">
        <v>25</v>
      </c>
    </row>
    <row r="32" ht="20.1" customHeight="1" spans="1:17">
      <c r="A32" s="4" t="s">
        <v>81</v>
      </c>
      <c r="B32" s="4" t="s">
        <v>82</v>
      </c>
      <c r="C32" s="4" t="s">
        <v>83</v>
      </c>
      <c r="D32" s="4">
        <v>90</v>
      </c>
      <c r="E32" s="4">
        <v>80.16</v>
      </c>
      <c r="F32" s="4">
        <v>90</v>
      </c>
      <c r="G32" s="4">
        <v>90</v>
      </c>
      <c r="H32" s="4">
        <v>90</v>
      </c>
      <c r="I32" s="4">
        <f>D32*0.2+E32*0.5+F32*0.1+G32*0.1+H32*0.1</f>
        <v>85.08</v>
      </c>
      <c r="J32" s="4">
        <v>20</v>
      </c>
      <c r="K32" s="4">
        <v>6.5</v>
      </c>
      <c r="L32" s="4">
        <v>0</v>
      </c>
      <c r="M32" s="4">
        <v>0</v>
      </c>
      <c r="N32" s="4">
        <v>9</v>
      </c>
      <c r="O32" s="4">
        <f>J32*0.2+K32*0.5+L32*0.1+M32*0.1+N32*0.1</f>
        <v>8.15</v>
      </c>
      <c r="P32" s="4">
        <f>I32*0.6+O32*0.4</f>
        <v>54.308</v>
      </c>
      <c r="Q32" s="4" t="s">
        <v>25</v>
      </c>
    </row>
    <row r="33" ht="20.1" customHeight="1" spans="1:17">
      <c r="A33" s="4" t="s">
        <v>84</v>
      </c>
      <c r="B33" s="4" t="s">
        <v>85</v>
      </c>
      <c r="C33" s="4" t="s">
        <v>83</v>
      </c>
      <c r="D33" s="4">
        <v>90</v>
      </c>
      <c r="E33" s="4">
        <v>76.25</v>
      </c>
      <c r="F33" s="4">
        <v>90</v>
      </c>
      <c r="G33" s="4">
        <v>90</v>
      </c>
      <c r="H33" s="4">
        <v>90</v>
      </c>
      <c r="I33" s="4">
        <f>D33*0.2+E33*0.5+F33*0.1+G33*0.1+H33*0.1</f>
        <v>83.125</v>
      </c>
      <c r="J33" s="4">
        <v>0</v>
      </c>
      <c r="K33" s="4">
        <v>0.5</v>
      </c>
      <c r="L33" s="4">
        <v>0</v>
      </c>
      <c r="M33" s="4">
        <v>0</v>
      </c>
      <c r="N33" s="4">
        <v>0</v>
      </c>
      <c r="O33" s="4">
        <f>J33*0.2+K33*0.5+L33*0.1+M33*0.1+N33*0.1</f>
        <v>0.25</v>
      </c>
      <c r="P33" s="4">
        <f>I33*0.6+O33*0.4</f>
        <v>49.975</v>
      </c>
      <c r="Q33" s="4" t="s">
        <v>20</v>
      </c>
    </row>
    <row r="34" ht="20.1" customHeight="1" spans="1:17">
      <c r="A34" s="4" t="s">
        <v>86</v>
      </c>
      <c r="B34" s="4" t="s">
        <v>87</v>
      </c>
      <c r="C34" s="4" t="s">
        <v>83</v>
      </c>
      <c r="D34" s="4">
        <v>90</v>
      </c>
      <c r="E34" s="4">
        <v>83.18</v>
      </c>
      <c r="F34" s="4">
        <v>90</v>
      </c>
      <c r="G34" s="4">
        <v>90</v>
      </c>
      <c r="H34" s="4">
        <v>90</v>
      </c>
      <c r="I34" s="4">
        <f>D34*0.2+E34*0.5+F34*0.1+G34*0.1+H34*0.1</f>
        <v>86.59</v>
      </c>
      <c r="J34" s="4">
        <v>0</v>
      </c>
      <c r="K34" s="4">
        <v>6.5</v>
      </c>
      <c r="L34" s="4">
        <v>4</v>
      </c>
      <c r="M34" s="4">
        <v>0</v>
      </c>
      <c r="N34" s="4">
        <v>0</v>
      </c>
      <c r="O34" s="4">
        <f>J34*0.2+K34*0.5+L34*0.1+M34*0.1+N34*0.1</f>
        <v>3.65</v>
      </c>
      <c r="P34" s="4">
        <f>I34*0.6+O34*0.4</f>
        <v>53.414</v>
      </c>
      <c r="Q34" s="4" t="s">
        <v>25</v>
      </c>
    </row>
    <row r="35" ht="20.1" customHeight="1" spans="1:17">
      <c r="A35" s="4" t="s">
        <v>88</v>
      </c>
      <c r="B35" s="4" t="s">
        <v>89</v>
      </c>
      <c r="C35" s="4" t="s">
        <v>83</v>
      </c>
      <c r="D35" s="4">
        <v>90</v>
      </c>
      <c r="E35" s="4">
        <v>33.91</v>
      </c>
      <c r="F35" s="4">
        <v>90</v>
      </c>
      <c r="G35" s="4">
        <v>90</v>
      </c>
      <c r="H35" s="4">
        <v>90</v>
      </c>
      <c r="I35" s="4">
        <f>D35*0.2+E35*0.5+F35*0.1+G35*0.1+H35*0.1</f>
        <v>61.955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5">
        <f>J35*0.2+K35*0.5+L35*0.1+M35*0.1+N35*0.1</f>
        <v>0</v>
      </c>
      <c r="P35" s="5">
        <f>I35*0.6+O35*0.4</f>
        <v>37.173</v>
      </c>
      <c r="Q35" s="4" t="s">
        <v>20</v>
      </c>
    </row>
    <row r="36" ht="20.1" customHeight="1" spans="1:17">
      <c r="A36" s="4" t="s">
        <v>90</v>
      </c>
      <c r="B36" s="4" t="s">
        <v>91</v>
      </c>
      <c r="C36" s="4" t="s">
        <v>83</v>
      </c>
      <c r="D36" s="4">
        <v>90</v>
      </c>
      <c r="E36" s="4">
        <v>92.67</v>
      </c>
      <c r="F36" s="4">
        <v>90</v>
      </c>
      <c r="G36" s="4">
        <v>90</v>
      </c>
      <c r="H36" s="4">
        <v>90</v>
      </c>
      <c r="I36" s="4">
        <f>D36*0.2+E36*0.5+F36*0.1+G36*0.1+H36*0.1</f>
        <v>91.335</v>
      </c>
      <c r="J36" s="4">
        <v>5</v>
      </c>
      <c r="K36" s="4">
        <v>10.5</v>
      </c>
      <c r="L36" s="4">
        <v>13</v>
      </c>
      <c r="M36" s="4">
        <v>0</v>
      </c>
      <c r="N36" s="4">
        <v>14</v>
      </c>
      <c r="O36" s="4">
        <f>J36*0.2+K36*0.5+L36*0.1+M36*0.1+N36*0.1</f>
        <v>8.95</v>
      </c>
      <c r="P36" s="4">
        <f>I36*0.6+O36*0.4</f>
        <v>58.381</v>
      </c>
      <c r="Q36" s="4" t="s">
        <v>44</v>
      </c>
    </row>
    <row r="37" ht="20.1" customHeight="1" spans="1:17">
      <c r="A37" s="4" t="s">
        <v>92</v>
      </c>
      <c r="B37" s="4" t="s">
        <v>93</v>
      </c>
      <c r="C37" s="4" t="s">
        <v>83</v>
      </c>
      <c r="D37" s="4">
        <v>90</v>
      </c>
      <c r="E37" s="4">
        <v>74.77</v>
      </c>
      <c r="F37" s="4">
        <v>90</v>
      </c>
      <c r="G37" s="4">
        <v>90</v>
      </c>
      <c r="H37" s="4">
        <v>90</v>
      </c>
      <c r="I37" s="4">
        <f>D37*0.2+E37*0.5+F37*0.1+G37*0.1+H37*0.1</f>
        <v>82.385</v>
      </c>
      <c r="J37" s="4">
        <v>0</v>
      </c>
      <c r="K37" s="4">
        <v>0.5</v>
      </c>
      <c r="L37" s="4">
        <v>0</v>
      </c>
      <c r="M37" s="4">
        <v>0</v>
      </c>
      <c r="N37" s="4">
        <v>0</v>
      </c>
      <c r="O37" s="4">
        <f>J37*0.2+K37*0.5+L37*0.1+M37*0.1+N37*0.1</f>
        <v>0.25</v>
      </c>
      <c r="P37" s="4">
        <f>I37*0.6+O37*0.4</f>
        <v>49.531</v>
      </c>
      <c r="Q37" s="4" t="s">
        <v>20</v>
      </c>
    </row>
    <row r="38" ht="20.1" customHeight="1" spans="1:17">
      <c r="A38" s="4" t="s">
        <v>94</v>
      </c>
      <c r="B38" s="4" t="s">
        <v>95</v>
      </c>
      <c r="C38" s="4" t="s">
        <v>83</v>
      </c>
      <c r="D38" s="4">
        <v>90</v>
      </c>
      <c r="E38" s="4">
        <v>80.23</v>
      </c>
      <c r="F38" s="4">
        <v>90</v>
      </c>
      <c r="G38" s="4">
        <v>90</v>
      </c>
      <c r="H38" s="4">
        <v>90</v>
      </c>
      <c r="I38" s="4">
        <f>D38*0.2+E38*0.5+F38*0.1+G38*0.1+H38*0.1</f>
        <v>85.115</v>
      </c>
      <c r="J38" s="4">
        <v>0</v>
      </c>
      <c r="K38" s="4">
        <v>0.5</v>
      </c>
      <c r="L38" s="4">
        <v>0</v>
      </c>
      <c r="M38" s="4">
        <v>0</v>
      </c>
      <c r="N38" s="4">
        <v>1</v>
      </c>
      <c r="O38" s="4">
        <f>J38*0.2+K38*0.5+L38*0.1+M38*0.1+N38*0.1</f>
        <v>0.35</v>
      </c>
      <c r="P38" s="4">
        <f>I38*0.6+O38*0.4</f>
        <v>51.209</v>
      </c>
      <c r="Q38" s="4" t="s">
        <v>25</v>
      </c>
    </row>
    <row r="39" ht="20.1" customHeight="1" spans="1:17">
      <c r="A39" s="4" t="s">
        <v>96</v>
      </c>
      <c r="B39" s="4" t="s">
        <v>97</v>
      </c>
      <c r="C39" s="4" t="s">
        <v>83</v>
      </c>
      <c r="D39" s="4">
        <v>90</v>
      </c>
      <c r="E39" s="4">
        <v>75.45</v>
      </c>
      <c r="F39" s="4">
        <v>90</v>
      </c>
      <c r="G39" s="4">
        <v>90</v>
      </c>
      <c r="H39" s="4">
        <v>90</v>
      </c>
      <c r="I39" s="4">
        <f>D39*0.2+E39*0.5+F39*0.1+G39*0.1+H39*0.1</f>
        <v>82.725</v>
      </c>
      <c r="J39" s="4">
        <v>0</v>
      </c>
      <c r="K39" s="4">
        <v>0.5</v>
      </c>
      <c r="L39" s="4">
        <v>0</v>
      </c>
      <c r="M39" s="4">
        <v>0</v>
      </c>
      <c r="N39" s="4">
        <v>0</v>
      </c>
      <c r="O39" s="4">
        <f>J39*0.2+K39*0.5+L39*0.1+M39*0.1+N39*0.1</f>
        <v>0.25</v>
      </c>
      <c r="P39" s="4">
        <f>I39*0.6+O39*0.4</f>
        <v>49.735</v>
      </c>
      <c r="Q39" s="4" t="s">
        <v>20</v>
      </c>
    </row>
    <row r="40" ht="20.1" customHeight="1" spans="1:17">
      <c r="A40" s="4" t="s">
        <v>98</v>
      </c>
      <c r="B40" s="4" t="s">
        <v>99</v>
      </c>
      <c r="C40" s="4" t="s">
        <v>83</v>
      </c>
      <c r="D40" s="4">
        <v>90</v>
      </c>
      <c r="E40" s="4">
        <v>81.53</v>
      </c>
      <c r="F40" s="4">
        <v>90</v>
      </c>
      <c r="G40" s="4">
        <v>90</v>
      </c>
      <c r="H40" s="4">
        <v>90</v>
      </c>
      <c r="I40" s="4">
        <f>D40*0.2+E40*0.5+F40*0.1+G40*0.1+H40*0.1</f>
        <v>85.765</v>
      </c>
      <c r="J40" s="4">
        <v>0</v>
      </c>
      <c r="K40" s="4">
        <v>1</v>
      </c>
      <c r="L40" s="4">
        <v>7</v>
      </c>
      <c r="M40" s="4">
        <v>4</v>
      </c>
      <c r="N40" s="4">
        <v>4</v>
      </c>
      <c r="O40" s="4">
        <f>J40*0.2+K40*0.5+L40*0.1+M40*0.1+N40*0.1</f>
        <v>2</v>
      </c>
      <c r="P40" s="4">
        <f>I40*0.6+O40*0.4</f>
        <v>52.259</v>
      </c>
      <c r="Q40" s="4" t="s">
        <v>25</v>
      </c>
    </row>
    <row r="41" ht="20.1" customHeight="1" spans="1:17">
      <c r="A41" s="4" t="s">
        <v>100</v>
      </c>
      <c r="B41" s="4" t="s">
        <v>101</v>
      </c>
      <c r="C41" s="4" t="s">
        <v>83</v>
      </c>
      <c r="D41" s="4">
        <v>90</v>
      </c>
      <c r="E41" s="4">
        <v>88.59</v>
      </c>
      <c r="F41" s="4">
        <v>90</v>
      </c>
      <c r="G41" s="4">
        <v>90</v>
      </c>
      <c r="H41" s="4">
        <v>90</v>
      </c>
      <c r="I41" s="4">
        <f>D41*0.2+E41*0.5+F41*0.1+G41*0.1+H41*0.1</f>
        <v>89.295</v>
      </c>
      <c r="J41" s="4">
        <v>0</v>
      </c>
      <c r="K41" s="4">
        <v>8.5</v>
      </c>
      <c r="L41" s="4">
        <v>7</v>
      </c>
      <c r="M41" s="4">
        <v>0</v>
      </c>
      <c r="N41" s="4">
        <v>0.5</v>
      </c>
      <c r="O41" s="4">
        <f>J41*0.2+K41*0.5+L41*0.1+M41*0.1+N41*0.1</f>
        <v>5</v>
      </c>
      <c r="P41" s="4">
        <f>I41*0.6+O41*0.4</f>
        <v>55.577</v>
      </c>
      <c r="Q41" s="4" t="s">
        <v>25</v>
      </c>
    </row>
    <row r="42" ht="20.1" customHeight="1" spans="1:17">
      <c r="A42" s="4" t="s">
        <v>102</v>
      </c>
      <c r="B42" s="4" t="s">
        <v>103</v>
      </c>
      <c r="C42" s="4" t="s">
        <v>83</v>
      </c>
      <c r="D42" s="4">
        <v>90</v>
      </c>
      <c r="E42" s="4">
        <v>78.75</v>
      </c>
      <c r="F42" s="4">
        <v>90</v>
      </c>
      <c r="G42" s="4">
        <v>90</v>
      </c>
      <c r="H42" s="4">
        <v>90</v>
      </c>
      <c r="I42" s="4">
        <f>D42*0.2+E42*0.5+F42*0.1+G42*0.1+H42*0.1</f>
        <v>84.375</v>
      </c>
      <c r="J42" s="4">
        <v>0</v>
      </c>
      <c r="K42" s="4">
        <v>0.5</v>
      </c>
      <c r="L42" s="4">
        <v>0</v>
      </c>
      <c r="M42" s="4">
        <v>0</v>
      </c>
      <c r="N42" s="4">
        <v>0</v>
      </c>
      <c r="O42" s="4">
        <f>J42*0.2+K42*0.5+L42*0.1+M42*0.1+N42*0.1</f>
        <v>0.25</v>
      </c>
      <c r="P42" s="4">
        <f>I42*0.6+O42*0.4</f>
        <v>50.725</v>
      </c>
      <c r="Q42" s="4" t="s">
        <v>20</v>
      </c>
    </row>
    <row r="43" ht="20.1" customHeight="1" spans="1:17">
      <c r="A43" s="4" t="s">
        <v>104</v>
      </c>
      <c r="B43" s="4" t="s">
        <v>105</v>
      </c>
      <c r="C43" s="4" t="s">
        <v>83</v>
      </c>
      <c r="D43" s="4">
        <v>90</v>
      </c>
      <c r="E43" s="4">
        <v>80.99</v>
      </c>
      <c r="F43" s="4">
        <v>90</v>
      </c>
      <c r="G43" s="4">
        <v>90</v>
      </c>
      <c r="H43" s="4">
        <v>90</v>
      </c>
      <c r="I43" s="4">
        <f>D43*0.2+E43*0.5+F43*0.1+G43*0.1+H43*0.1</f>
        <v>85.495</v>
      </c>
      <c r="J43" s="4">
        <v>0</v>
      </c>
      <c r="K43" s="4">
        <v>2.5</v>
      </c>
      <c r="L43" s="4">
        <v>0</v>
      </c>
      <c r="M43" s="4">
        <v>0</v>
      </c>
      <c r="N43" s="4">
        <v>1</v>
      </c>
      <c r="O43" s="4">
        <f>J43*0.2+K43*0.5+L43*0.1+M43*0.1+N43*0.1</f>
        <v>1.35</v>
      </c>
      <c r="P43" s="4">
        <f>I43*0.6+O43*0.4</f>
        <v>51.837</v>
      </c>
      <c r="Q43" s="4" t="s">
        <v>25</v>
      </c>
    </row>
    <row r="44" ht="20.1" customHeight="1" spans="1:17">
      <c r="A44" s="4" t="s">
        <v>106</v>
      </c>
      <c r="B44" s="4" t="s">
        <v>107</v>
      </c>
      <c r="C44" s="4" t="s">
        <v>83</v>
      </c>
      <c r="D44" s="4">
        <v>90</v>
      </c>
      <c r="E44" s="4">
        <v>85.53</v>
      </c>
      <c r="F44" s="4">
        <v>90</v>
      </c>
      <c r="G44" s="4">
        <v>90</v>
      </c>
      <c r="H44" s="4">
        <v>90</v>
      </c>
      <c r="I44" s="4">
        <f>D44*0.2+E44*0.5+F44*0.1+G44*0.1+H44*0.1</f>
        <v>87.765</v>
      </c>
      <c r="J44" s="4">
        <v>0</v>
      </c>
      <c r="K44" s="4">
        <v>5.5</v>
      </c>
      <c r="L44" s="4">
        <v>6</v>
      </c>
      <c r="M44" s="4">
        <v>5</v>
      </c>
      <c r="N44" s="4">
        <v>14.4</v>
      </c>
      <c r="O44" s="4">
        <f>J44*0.2+K44*0.5+L44*0.1+M44*0.1+N44*0.1</f>
        <v>5.29</v>
      </c>
      <c r="P44" s="4">
        <f>I44*0.6+O44*0.4</f>
        <v>54.775</v>
      </c>
      <c r="Q44" s="4" t="s">
        <v>25</v>
      </c>
    </row>
    <row r="45" ht="20.1" customHeight="1" spans="1:17">
      <c r="A45" s="4" t="s">
        <v>108</v>
      </c>
      <c r="B45" s="4" t="s">
        <v>109</v>
      </c>
      <c r="C45" s="4" t="s">
        <v>83</v>
      </c>
      <c r="D45" s="4">
        <v>90</v>
      </c>
      <c r="E45" s="4">
        <v>81.39</v>
      </c>
      <c r="F45" s="4">
        <v>90</v>
      </c>
      <c r="G45" s="4">
        <v>90</v>
      </c>
      <c r="H45" s="4">
        <v>90</v>
      </c>
      <c r="I45" s="4">
        <f>D45*0.2+E45*0.5+F45*0.1+G45*0.1+H45*0.1</f>
        <v>85.695</v>
      </c>
      <c r="J45" s="4">
        <v>0</v>
      </c>
      <c r="K45" s="4">
        <v>3.5</v>
      </c>
      <c r="L45" s="4">
        <v>0</v>
      </c>
      <c r="M45" s="4">
        <v>0</v>
      </c>
      <c r="N45" s="4">
        <v>1</v>
      </c>
      <c r="O45" s="4">
        <f>J45*0.2+K45*0.5+L45*0.1+M45*0.1+N45*0.1</f>
        <v>1.85</v>
      </c>
      <c r="P45" s="4">
        <f>I45*0.6+O45*0.4</f>
        <v>52.157</v>
      </c>
      <c r="Q45" s="4" t="s">
        <v>25</v>
      </c>
    </row>
    <row r="46" ht="20.1" customHeight="1" spans="1:17">
      <c r="A46" s="4" t="s">
        <v>110</v>
      </c>
      <c r="B46" s="4" t="s">
        <v>111</v>
      </c>
      <c r="C46" s="4" t="s">
        <v>83</v>
      </c>
      <c r="D46" s="4">
        <v>90</v>
      </c>
      <c r="E46" s="4">
        <v>74.17</v>
      </c>
      <c r="F46" s="4">
        <v>90</v>
      </c>
      <c r="G46" s="4">
        <v>90</v>
      </c>
      <c r="H46" s="4">
        <v>90</v>
      </c>
      <c r="I46" s="4">
        <f>D46*0.2+E46*0.5+F46*0.1+G46*0.1+H46*0.1</f>
        <v>82.085</v>
      </c>
      <c r="J46" s="4">
        <v>0</v>
      </c>
      <c r="K46" s="4">
        <v>0.5</v>
      </c>
      <c r="L46" s="4">
        <v>4</v>
      </c>
      <c r="M46" s="4">
        <v>0</v>
      </c>
      <c r="N46" s="4">
        <v>0</v>
      </c>
      <c r="O46" s="4">
        <f>J46*0.2+K46*0.5+L46*0.1+M46*0.1+N46*0.1</f>
        <v>0.65</v>
      </c>
      <c r="P46" s="4">
        <f>I46*0.6+O46*0.4</f>
        <v>49.511</v>
      </c>
      <c r="Q46" s="4" t="s">
        <v>20</v>
      </c>
    </row>
    <row r="47" ht="20.1" customHeight="1" spans="1:17">
      <c r="A47" s="4" t="s">
        <v>112</v>
      </c>
      <c r="B47" s="4" t="s">
        <v>113</v>
      </c>
      <c r="C47" s="4" t="s">
        <v>83</v>
      </c>
      <c r="D47" s="4">
        <v>90</v>
      </c>
      <c r="E47" s="4">
        <v>83.79</v>
      </c>
      <c r="F47" s="4">
        <v>90</v>
      </c>
      <c r="G47" s="4">
        <v>90</v>
      </c>
      <c r="H47" s="4">
        <v>90</v>
      </c>
      <c r="I47" s="4">
        <f>D47*0.2+E47*0.5+F47*0.1+G47*0.1+H47*0.1</f>
        <v>86.895</v>
      </c>
      <c r="J47" s="4">
        <v>0</v>
      </c>
      <c r="K47" s="4">
        <v>0.5</v>
      </c>
      <c r="L47" s="4">
        <v>0</v>
      </c>
      <c r="M47" s="4">
        <v>0</v>
      </c>
      <c r="N47" s="4">
        <v>0</v>
      </c>
      <c r="O47" s="4">
        <f>J47*0.2+K47*0.5+L47*0.1+M47*0.1+N47*0.1</f>
        <v>0.25</v>
      </c>
      <c r="P47" s="4">
        <f>I47*0.6+O47*0.4</f>
        <v>52.237</v>
      </c>
      <c r="Q47" s="4" t="s">
        <v>25</v>
      </c>
    </row>
    <row r="48" ht="20.1" customHeight="1" spans="1:17">
      <c r="A48" s="4" t="s">
        <v>114</v>
      </c>
      <c r="B48" s="4" t="s">
        <v>115</v>
      </c>
      <c r="C48" s="4" t="s">
        <v>83</v>
      </c>
      <c r="D48" s="4">
        <v>90</v>
      </c>
      <c r="E48" s="4">
        <v>77.04</v>
      </c>
      <c r="F48" s="4">
        <v>90</v>
      </c>
      <c r="G48" s="4">
        <v>90</v>
      </c>
      <c r="H48" s="4">
        <v>90</v>
      </c>
      <c r="I48" s="4">
        <f>D48*0.2+E48*0.5+F48*0.1+G48*0.1+H48*0.1</f>
        <v>83.52</v>
      </c>
      <c r="J48" s="4">
        <v>0</v>
      </c>
      <c r="K48" s="4">
        <v>0.5</v>
      </c>
      <c r="L48" s="4">
        <v>0</v>
      </c>
      <c r="M48" s="4">
        <v>0</v>
      </c>
      <c r="N48" s="4">
        <v>0.5</v>
      </c>
      <c r="O48" s="4">
        <f>J48*0.2+K48*0.5+L48*0.1+M48*0.1+N48*0.1</f>
        <v>0.3</v>
      </c>
      <c r="P48" s="4">
        <f>I48*0.6+O48*0.4</f>
        <v>50.232</v>
      </c>
      <c r="Q48" s="4" t="s">
        <v>20</v>
      </c>
    </row>
    <row r="49" ht="20.1" customHeight="1" spans="1:17">
      <c r="A49" s="4" t="s">
        <v>116</v>
      </c>
      <c r="B49" s="4" t="s">
        <v>117</v>
      </c>
      <c r="C49" s="4" t="s">
        <v>83</v>
      </c>
      <c r="D49" s="4">
        <v>90</v>
      </c>
      <c r="E49" s="4">
        <v>74.99</v>
      </c>
      <c r="F49" s="4">
        <v>90</v>
      </c>
      <c r="G49" s="4">
        <v>90</v>
      </c>
      <c r="H49" s="4">
        <v>90</v>
      </c>
      <c r="I49" s="4">
        <f>D49*0.2+E49*0.5+F49*0.1+G49*0.1+H49*0.1</f>
        <v>82.495</v>
      </c>
      <c r="J49" s="4">
        <v>0</v>
      </c>
      <c r="K49" s="4">
        <v>1</v>
      </c>
      <c r="L49" s="4">
        <v>0</v>
      </c>
      <c r="M49" s="4">
        <v>5</v>
      </c>
      <c r="N49" s="4">
        <v>4</v>
      </c>
      <c r="O49" s="4">
        <f>J49*0.2+K49*0.5+L49*0.1+M49*0.1+N49*0.1</f>
        <v>1.4</v>
      </c>
      <c r="P49" s="4">
        <f>I49*0.6+O49*0.4</f>
        <v>50.057</v>
      </c>
      <c r="Q49" s="4" t="s">
        <v>20</v>
      </c>
    </row>
    <row r="50" ht="20.1" customHeight="1" spans="1:17">
      <c r="A50" s="4" t="s">
        <v>118</v>
      </c>
      <c r="B50" s="4" t="s">
        <v>119</v>
      </c>
      <c r="C50" s="4" t="s">
        <v>83</v>
      </c>
      <c r="D50" s="4">
        <v>90</v>
      </c>
      <c r="E50" s="4">
        <v>84.49</v>
      </c>
      <c r="F50" s="4">
        <v>90</v>
      </c>
      <c r="G50" s="4">
        <v>90</v>
      </c>
      <c r="H50" s="4">
        <v>90</v>
      </c>
      <c r="I50" s="4">
        <f>D50*0.2+E50*0.5+F50*0.1+G50*0.1+H50*0.1</f>
        <v>87.245</v>
      </c>
      <c r="J50" s="4">
        <v>0</v>
      </c>
      <c r="K50" s="4">
        <v>1.5</v>
      </c>
      <c r="L50" s="4">
        <v>4</v>
      </c>
      <c r="M50" s="4">
        <v>0</v>
      </c>
      <c r="N50" s="4">
        <v>1</v>
      </c>
      <c r="O50" s="4">
        <f>J50*0.2+K50*0.5+L50*0.1+M50*0.1+N50*0.1</f>
        <v>1.25</v>
      </c>
      <c r="P50" s="4">
        <f>I50*0.6+O50*0.4</f>
        <v>52.847</v>
      </c>
      <c r="Q50" s="4" t="s">
        <v>25</v>
      </c>
    </row>
    <row r="51" ht="20.1" customHeight="1" spans="1:17">
      <c r="A51" s="4" t="s">
        <v>120</v>
      </c>
      <c r="B51" s="4" t="s">
        <v>121</v>
      </c>
      <c r="C51" s="4" t="s">
        <v>83</v>
      </c>
      <c r="D51" s="4">
        <v>90</v>
      </c>
      <c r="E51" s="4">
        <v>92.67</v>
      </c>
      <c r="F51" s="4">
        <v>90</v>
      </c>
      <c r="G51" s="4">
        <v>90</v>
      </c>
      <c r="H51" s="4">
        <v>90</v>
      </c>
      <c r="I51" s="4">
        <f>D51*0.2+E51*0.5+F51*0.1+G51*0.1+H51*0.1</f>
        <v>91.335</v>
      </c>
      <c r="J51" s="4">
        <v>0</v>
      </c>
      <c r="K51" s="4">
        <v>27.5</v>
      </c>
      <c r="L51" s="4">
        <v>15</v>
      </c>
      <c r="M51" s="4">
        <v>1</v>
      </c>
      <c r="N51" s="4">
        <v>12</v>
      </c>
      <c r="O51" s="4">
        <f>J51*0.2+K51*0.5+L51*0.1+M51*0.1+N51*0.1</f>
        <v>16.55</v>
      </c>
      <c r="P51" s="4">
        <f>I51*0.6+O51*0.4</f>
        <v>61.421</v>
      </c>
      <c r="Q51" s="4" t="s">
        <v>44</v>
      </c>
    </row>
    <row r="52" ht="20.1" customHeight="1" spans="1:17">
      <c r="A52" s="4" t="s">
        <v>122</v>
      </c>
      <c r="B52" s="4" t="s">
        <v>123</v>
      </c>
      <c r="C52" s="4" t="s">
        <v>83</v>
      </c>
      <c r="D52" s="4">
        <v>90</v>
      </c>
      <c r="E52" s="4">
        <v>93.14</v>
      </c>
      <c r="F52" s="4">
        <v>90</v>
      </c>
      <c r="G52" s="4">
        <v>90</v>
      </c>
      <c r="H52" s="4">
        <v>90</v>
      </c>
      <c r="I52" s="4">
        <f>D52*0.2+E52*0.5+F52*0.1+G52*0.1+H52*0.1</f>
        <v>91.57</v>
      </c>
      <c r="J52" s="4">
        <v>5</v>
      </c>
      <c r="K52" s="4">
        <v>36.2</v>
      </c>
      <c r="L52" s="4">
        <v>15</v>
      </c>
      <c r="M52" s="4">
        <v>5.5</v>
      </c>
      <c r="N52" s="4">
        <v>17</v>
      </c>
      <c r="O52" s="4">
        <f>J52*0.2+K52*0.5+L52*0.1+M52*0.1+N52*0.1</f>
        <v>22.85</v>
      </c>
      <c r="P52" s="4">
        <f>I52*0.6+O52*0.4</f>
        <v>64.082</v>
      </c>
      <c r="Q52" s="4" t="s">
        <v>44</v>
      </c>
    </row>
    <row r="53" ht="20.1" customHeight="1" spans="1:17">
      <c r="A53" s="4" t="s">
        <v>124</v>
      </c>
      <c r="B53" s="4" t="s">
        <v>125</v>
      </c>
      <c r="C53" s="4" t="s">
        <v>83</v>
      </c>
      <c r="D53" s="4">
        <v>90</v>
      </c>
      <c r="E53" s="4">
        <v>91.23</v>
      </c>
      <c r="F53" s="4">
        <v>90</v>
      </c>
      <c r="G53" s="4">
        <v>90</v>
      </c>
      <c r="H53" s="4">
        <v>90</v>
      </c>
      <c r="I53" s="4">
        <f>D53*0.2+E53*0.5+F53*0.1+G53*0.1+H53*0.1</f>
        <v>90.615</v>
      </c>
      <c r="J53" s="4">
        <v>5</v>
      </c>
      <c r="K53" s="4">
        <v>33</v>
      </c>
      <c r="L53" s="4">
        <v>21</v>
      </c>
      <c r="M53" s="4">
        <v>9.5</v>
      </c>
      <c r="N53" s="4">
        <v>10</v>
      </c>
      <c r="O53" s="4">
        <f>J53*0.2+K53*0.5+L53*0.1+M53*0.1+N53*0.1</f>
        <v>21.55</v>
      </c>
      <c r="P53" s="4">
        <f>I53*0.6+O53*0.4</f>
        <v>62.989</v>
      </c>
      <c r="Q53" s="4" t="s">
        <v>44</v>
      </c>
    </row>
    <row r="54" ht="20.1" customHeight="1" spans="1:17">
      <c r="A54" s="4" t="s">
        <v>126</v>
      </c>
      <c r="B54" s="4" t="s">
        <v>127</v>
      </c>
      <c r="C54" s="4" t="s">
        <v>83</v>
      </c>
      <c r="D54" s="4">
        <v>90</v>
      </c>
      <c r="E54" s="4">
        <v>91.44</v>
      </c>
      <c r="F54" s="4">
        <v>90</v>
      </c>
      <c r="G54" s="4">
        <v>90</v>
      </c>
      <c r="H54" s="4">
        <v>90</v>
      </c>
      <c r="I54" s="4">
        <f>D54*0.2+E54*0.5+F54*0.1+G54*0.1+H54*0.1</f>
        <v>90.72</v>
      </c>
      <c r="J54" s="4">
        <v>10</v>
      </c>
      <c r="K54" s="4">
        <v>23</v>
      </c>
      <c r="L54" s="4">
        <v>19</v>
      </c>
      <c r="M54" s="4">
        <v>9.5</v>
      </c>
      <c r="N54" s="4">
        <v>12</v>
      </c>
      <c r="O54" s="4">
        <f>J54*0.2+K54*0.5+L54*0.1+M54*0.1+N54*0.1</f>
        <v>17.55</v>
      </c>
      <c r="P54" s="4">
        <f>I54*0.6+O54*0.4</f>
        <v>61.452</v>
      </c>
      <c r="Q54" s="4" t="s">
        <v>44</v>
      </c>
    </row>
    <row r="55" ht="20.1" customHeight="1" spans="1:17">
      <c r="A55" s="4" t="s">
        <v>128</v>
      </c>
      <c r="B55" s="4" t="s">
        <v>129</v>
      </c>
      <c r="C55" s="4" t="s">
        <v>83</v>
      </c>
      <c r="D55" s="4">
        <v>90</v>
      </c>
      <c r="E55" s="4">
        <v>91.16</v>
      </c>
      <c r="F55" s="4">
        <v>90</v>
      </c>
      <c r="G55" s="4">
        <v>90</v>
      </c>
      <c r="H55" s="4">
        <v>90</v>
      </c>
      <c r="I55" s="4">
        <f>D55*0.2+E55*0.5+F55*0.1+G55*0.1+H55*0.1</f>
        <v>90.58</v>
      </c>
      <c r="J55" s="4">
        <v>0</v>
      </c>
      <c r="K55" s="4">
        <v>7.5</v>
      </c>
      <c r="L55" s="4">
        <v>0</v>
      </c>
      <c r="M55" s="4">
        <v>0</v>
      </c>
      <c r="N55" s="4">
        <v>0.5</v>
      </c>
      <c r="O55" s="4">
        <f>J55*0.2+K55*0.5+L55*0.1+M55*0.1+N55*0.1</f>
        <v>3.8</v>
      </c>
      <c r="P55" s="4">
        <f>I55*0.6+O55*0.4</f>
        <v>55.868</v>
      </c>
      <c r="Q55" s="4" t="s">
        <v>44</v>
      </c>
    </row>
    <row r="56" ht="20.1" customHeight="1" spans="1:17">
      <c r="A56" s="4" t="s">
        <v>130</v>
      </c>
      <c r="B56" s="4" t="s">
        <v>131</v>
      </c>
      <c r="C56" s="4" t="s">
        <v>83</v>
      </c>
      <c r="D56" s="4">
        <v>90</v>
      </c>
      <c r="E56" s="4">
        <v>70.75</v>
      </c>
      <c r="F56" s="4">
        <v>90</v>
      </c>
      <c r="G56" s="4">
        <v>90</v>
      </c>
      <c r="H56" s="4">
        <v>90</v>
      </c>
      <c r="I56" s="4">
        <f>D56*0.2+E56*0.5+F56*0.1+G56*0.1+H56*0.1</f>
        <v>80.375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f>J56*0.2+K56*0.5+L56*0.1+M56*0.1+N56*0.1</f>
        <v>0</v>
      </c>
      <c r="P56" s="4">
        <f>I56*0.6+O56*0.4</f>
        <v>48.225</v>
      </c>
      <c r="Q56" s="4" t="s">
        <v>20</v>
      </c>
    </row>
    <row r="57" ht="20.1" customHeight="1" spans="1:17">
      <c r="A57" s="4" t="s">
        <v>132</v>
      </c>
      <c r="B57" s="4" t="s">
        <v>133</v>
      </c>
      <c r="C57" s="4" t="s">
        <v>83</v>
      </c>
      <c r="D57" s="4">
        <v>90</v>
      </c>
      <c r="E57" s="4">
        <v>86.34</v>
      </c>
      <c r="F57" s="4">
        <v>90</v>
      </c>
      <c r="G57" s="4">
        <v>90</v>
      </c>
      <c r="H57" s="4">
        <v>90</v>
      </c>
      <c r="I57" s="4">
        <f>D57*0.2+E57*0.5+F57*0.1+G57*0.1+H57*0.1</f>
        <v>88.17</v>
      </c>
      <c r="J57" s="4">
        <v>0</v>
      </c>
      <c r="K57" s="4">
        <v>8</v>
      </c>
      <c r="L57" s="4">
        <v>16</v>
      </c>
      <c r="M57" s="4">
        <v>0</v>
      </c>
      <c r="N57" s="4">
        <v>9</v>
      </c>
      <c r="O57" s="4">
        <f>J57*0.2+K57*0.5+L57*0.1+M57*0.1+N57*0.1</f>
        <v>6.5</v>
      </c>
      <c r="P57" s="4">
        <f>I57*0.6+O57*0.4</f>
        <v>55.502</v>
      </c>
      <c r="Q57" s="4" t="s">
        <v>25</v>
      </c>
    </row>
    <row r="58" ht="20.1" customHeight="1" spans="1:17">
      <c r="A58" s="4" t="s">
        <v>134</v>
      </c>
      <c r="B58" s="4" t="s">
        <v>135</v>
      </c>
      <c r="C58" s="4" t="s">
        <v>83</v>
      </c>
      <c r="D58" s="4">
        <v>90</v>
      </c>
      <c r="E58" s="4">
        <v>78.22</v>
      </c>
      <c r="F58" s="4">
        <v>90</v>
      </c>
      <c r="G58" s="4">
        <v>90</v>
      </c>
      <c r="H58" s="4">
        <v>90</v>
      </c>
      <c r="I58" s="4">
        <f>D58*0.2+E58*0.5+F58*0.1+G58*0.1+H58*0.1</f>
        <v>84.11</v>
      </c>
      <c r="J58" s="4">
        <v>0</v>
      </c>
      <c r="K58" s="4">
        <v>0.5</v>
      </c>
      <c r="L58" s="4">
        <v>3</v>
      </c>
      <c r="M58" s="4">
        <v>0</v>
      </c>
      <c r="N58" s="4">
        <v>0</v>
      </c>
      <c r="O58" s="4">
        <f>J58*0.2+K58*0.5+L58*0.1+M58*0.1+N58*0.1</f>
        <v>0.55</v>
      </c>
      <c r="P58" s="4">
        <f>I58*0.6+O58*0.4</f>
        <v>50.686</v>
      </c>
      <c r="Q58" s="4" t="s">
        <v>20</v>
      </c>
    </row>
    <row r="59" ht="20.1" customHeight="1" spans="1:17">
      <c r="A59" s="4" t="s">
        <v>136</v>
      </c>
      <c r="B59" s="4" t="s">
        <v>137</v>
      </c>
      <c r="C59" s="4" t="s">
        <v>83</v>
      </c>
      <c r="D59" s="4">
        <v>90</v>
      </c>
      <c r="E59" s="4">
        <v>82.52</v>
      </c>
      <c r="F59" s="4">
        <v>90</v>
      </c>
      <c r="G59" s="4">
        <v>90</v>
      </c>
      <c r="H59" s="4">
        <v>90</v>
      </c>
      <c r="I59" s="4">
        <f>D59*0.2+E59*0.5+F59*0.1+G59*0.1+H59*0.1</f>
        <v>86.26</v>
      </c>
      <c r="J59" s="4">
        <v>0</v>
      </c>
      <c r="K59" s="4">
        <v>2</v>
      </c>
      <c r="L59" s="4">
        <v>3</v>
      </c>
      <c r="M59" s="4">
        <v>0</v>
      </c>
      <c r="N59" s="4">
        <v>6</v>
      </c>
      <c r="O59" s="4">
        <f>J59*0.2+K59*0.5+L59*0.1+M59*0.1+N59*0.1</f>
        <v>1.9</v>
      </c>
      <c r="P59" s="4">
        <f>I59*0.6+O59*0.4</f>
        <v>52.516</v>
      </c>
      <c r="Q59" s="4" t="s">
        <v>25</v>
      </c>
    </row>
    <row r="60" ht="20.1" customHeight="1" spans="1:17">
      <c r="A60" s="4" t="s">
        <v>138</v>
      </c>
      <c r="B60" s="4" t="s">
        <v>139</v>
      </c>
      <c r="C60" s="4" t="s">
        <v>83</v>
      </c>
      <c r="D60" s="4">
        <v>90</v>
      </c>
      <c r="E60" s="4">
        <v>84.69</v>
      </c>
      <c r="F60" s="4">
        <v>90</v>
      </c>
      <c r="G60" s="4">
        <v>90</v>
      </c>
      <c r="H60" s="4">
        <v>90</v>
      </c>
      <c r="I60" s="4">
        <f>D60*0.2+E60*0.5+F60*0.1+G60*0.1+H60*0.1</f>
        <v>87.345</v>
      </c>
      <c r="J60" s="4">
        <v>0</v>
      </c>
      <c r="K60" s="4">
        <v>0.5</v>
      </c>
      <c r="L60" s="4">
        <v>0</v>
      </c>
      <c r="M60" s="4">
        <v>0</v>
      </c>
      <c r="N60" s="4">
        <v>0</v>
      </c>
      <c r="O60" s="4">
        <f>J60*0.2+K60*0.5+L60*0.1+M60*0.1+N60*0.1</f>
        <v>0.25</v>
      </c>
      <c r="P60" s="4">
        <f>I60*0.6+O60*0.4</f>
        <v>52.507</v>
      </c>
      <c r="Q60" s="4" t="s">
        <v>25</v>
      </c>
    </row>
    <row r="61" ht="20.1" customHeight="1" spans="1:17">
      <c r="A61" s="4" t="s">
        <v>140</v>
      </c>
      <c r="B61" s="4" t="s">
        <v>141</v>
      </c>
      <c r="C61" s="4" t="s">
        <v>83</v>
      </c>
      <c r="D61" s="4">
        <v>90</v>
      </c>
      <c r="E61" s="4">
        <v>79.26</v>
      </c>
      <c r="F61" s="4">
        <v>90</v>
      </c>
      <c r="G61" s="4">
        <v>90</v>
      </c>
      <c r="H61" s="4">
        <v>90</v>
      </c>
      <c r="I61" s="4">
        <f>D61*0.2+E61*0.5+F61*0.1+G61*0.1+H61*0.1</f>
        <v>84.63</v>
      </c>
      <c r="J61" s="4">
        <v>0</v>
      </c>
      <c r="K61" s="4">
        <v>0.5</v>
      </c>
      <c r="L61" s="4">
        <v>0</v>
      </c>
      <c r="M61" s="4">
        <v>0</v>
      </c>
      <c r="N61" s="4">
        <v>0</v>
      </c>
      <c r="O61" s="4">
        <f>J61*0.2+K61*0.5+L61*0.1+M61*0.1+N61*0.1</f>
        <v>0.25</v>
      </c>
      <c r="P61" s="4">
        <f>I61*0.6+O61*0.4</f>
        <v>50.878</v>
      </c>
      <c r="Q61" s="4" t="s">
        <v>20</v>
      </c>
    </row>
    <row r="62" ht="20.1" customHeight="1" spans="1:17">
      <c r="A62" s="4" t="s">
        <v>142</v>
      </c>
      <c r="B62" s="4" t="s">
        <v>143</v>
      </c>
      <c r="C62" s="4" t="s">
        <v>83</v>
      </c>
      <c r="D62" s="4">
        <v>90</v>
      </c>
      <c r="E62" s="4">
        <v>80.24</v>
      </c>
      <c r="F62" s="4">
        <v>90</v>
      </c>
      <c r="G62" s="4">
        <v>90</v>
      </c>
      <c r="H62" s="4">
        <v>90</v>
      </c>
      <c r="I62" s="4">
        <f>D62*0.2+E62*0.5+F62*0.1+G62*0.1+H62*0.1</f>
        <v>85.12</v>
      </c>
      <c r="J62" s="4">
        <v>0</v>
      </c>
      <c r="K62" s="4">
        <v>1.5</v>
      </c>
      <c r="L62" s="4">
        <v>0</v>
      </c>
      <c r="M62" s="4">
        <v>0</v>
      </c>
      <c r="N62" s="4">
        <v>0</v>
      </c>
      <c r="O62" s="4">
        <f>J62*0.2+K62*0.5+L62*0.1+M62*0.1+N62*0.1</f>
        <v>0.75</v>
      </c>
      <c r="P62" s="4">
        <f>I62*0.6+O62*0.4</f>
        <v>51.372</v>
      </c>
      <c r="Q62" s="4" t="s">
        <v>25</v>
      </c>
    </row>
    <row r="63" ht="20.1" customHeight="1" spans="1:17">
      <c r="A63" s="4" t="s">
        <v>144</v>
      </c>
      <c r="B63" s="4" t="s">
        <v>145</v>
      </c>
      <c r="C63" s="6" t="s">
        <v>146</v>
      </c>
      <c r="D63" s="4">
        <v>90</v>
      </c>
      <c r="E63" s="4">
        <v>64.75</v>
      </c>
      <c r="F63" s="4">
        <v>90</v>
      </c>
      <c r="G63" s="4">
        <v>90</v>
      </c>
      <c r="H63" s="4">
        <v>90</v>
      </c>
      <c r="I63" s="4">
        <f>D63*0.2+E63*0.5+F63*0.1+G63*0.1+H63*0.1</f>
        <v>77.375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f>J63*0.2+K63*0.5+L63*0.1+M63*0.1+N63*0.1</f>
        <v>0</v>
      </c>
      <c r="P63" s="4">
        <f>I63*0.6+O63*0.4</f>
        <v>46.425</v>
      </c>
      <c r="Q63" s="4" t="s">
        <v>20</v>
      </c>
    </row>
    <row r="64" ht="20.1" customHeight="1" spans="1:17">
      <c r="A64" s="4" t="s">
        <v>147</v>
      </c>
      <c r="B64" s="4" t="s">
        <v>148</v>
      </c>
      <c r="C64" s="6" t="s">
        <v>146</v>
      </c>
      <c r="D64" s="4">
        <v>90</v>
      </c>
      <c r="E64" s="4">
        <v>55.48</v>
      </c>
      <c r="F64" s="4">
        <v>90</v>
      </c>
      <c r="G64" s="4">
        <v>90</v>
      </c>
      <c r="H64" s="4">
        <v>90</v>
      </c>
      <c r="I64" s="4">
        <f>D64*0.2+E64*0.5+F64*0.1+G64*0.1+H64*0.1</f>
        <v>72.74</v>
      </c>
      <c r="J64" s="4">
        <v>2</v>
      </c>
      <c r="K64" s="4">
        <v>2</v>
      </c>
      <c r="L64" s="4">
        <v>2</v>
      </c>
      <c r="M64" s="4">
        <v>2</v>
      </c>
      <c r="N64" s="4">
        <v>2</v>
      </c>
      <c r="O64" s="4">
        <f>J64*0.2+K64*0.5+L64*0.1+M64*0.1+N64*0.1</f>
        <v>2</v>
      </c>
      <c r="P64" s="4">
        <f>I64*0.6+O64*0.4</f>
        <v>44.444</v>
      </c>
      <c r="Q64" s="4" t="s">
        <v>20</v>
      </c>
    </row>
    <row r="65" ht="20.1" customHeight="1" spans="1:17">
      <c r="A65" s="4" t="s">
        <v>149</v>
      </c>
      <c r="B65" s="4" t="s">
        <v>150</v>
      </c>
      <c r="C65" s="6" t="s">
        <v>146</v>
      </c>
      <c r="D65" s="4">
        <v>90</v>
      </c>
      <c r="E65" s="4">
        <v>88.41</v>
      </c>
      <c r="F65" s="4">
        <v>90</v>
      </c>
      <c r="G65" s="4">
        <v>90</v>
      </c>
      <c r="H65" s="4">
        <v>90</v>
      </c>
      <c r="I65" s="4">
        <f>D65*0.2+E65*0.5+F65*0.1+G65*0.1+H65*0.1</f>
        <v>89.205</v>
      </c>
      <c r="J65" s="4">
        <v>0</v>
      </c>
      <c r="K65" s="4">
        <v>0</v>
      </c>
      <c r="L65" s="4">
        <v>34</v>
      </c>
      <c r="M65" s="4">
        <v>0</v>
      </c>
      <c r="N65" s="4">
        <v>4</v>
      </c>
      <c r="O65" s="4">
        <f>J65*0.2+K65*0.5+L65*0.1+M65*0.1+N65*0.1</f>
        <v>3.8</v>
      </c>
      <c r="P65" s="4">
        <f>I65*0.6+O65*0.4</f>
        <v>55.043</v>
      </c>
      <c r="Q65" s="4" t="s">
        <v>44</v>
      </c>
    </row>
    <row r="66" ht="20.1" customHeight="1" spans="1:17">
      <c r="A66" s="4" t="s">
        <v>151</v>
      </c>
      <c r="B66" s="4" t="s">
        <v>152</v>
      </c>
      <c r="C66" s="6" t="s">
        <v>146</v>
      </c>
      <c r="D66" s="4">
        <v>90</v>
      </c>
      <c r="E66" s="4">
        <v>68.21</v>
      </c>
      <c r="F66" s="4">
        <v>90</v>
      </c>
      <c r="G66" s="4">
        <v>90</v>
      </c>
      <c r="H66" s="4">
        <v>90</v>
      </c>
      <c r="I66" s="4">
        <f>D66*0.2+E66*0.5+F66*0.1+G66*0.1+H66*0.1</f>
        <v>79.105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f>J66*0.2+K66*0.5+L66*0.1+M66*0.1+N66*0.1</f>
        <v>0</v>
      </c>
      <c r="P66" s="4">
        <f>I66*0.6+O66*0.4</f>
        <v>47.463</v>
      </c>
      <c r="Q66" s="4" t="s">
        <v>20</v>
      </c>
    </row>
    <row r="67" ht="20.1" customHeight="1" spans="1:17">
      <c r="A67" s="4" t="s">
        <v>153</v>
      </c>
      <c r="B67" s="4" t="s">
        <v>154</v>
      </c>
      <c r="C67" s="6" t="s">
        <v>146</v>
      </c>
      <c r="D67" s="4">
        <v>90</v>
      </c>
      <c r="E67" s="4">
        <v>83.09</v>
      </c>
      <c r="F67" s="4">
        <v>90</v>
      </c>
      <c r="G67" s="4">
        <v>90</v>
      </c>
      <c r="H67" s="4">
        <v>90</v>
      </c>
      <c r="I67" s="4">
        <f>D67*0.2+E67*0.5+F67*0.1+G67*0.1+H67*0.1</f>
        <v>86.545</v>
      </c>
      <c r="J67" s="4">
        <v>3</v>
      </c>
      <c r="K67" s="4">
        <v>0</v>
      </c>
      <c r="L67" s="4">
        <v>4</v>
      </c>
      <c r="M67" s="4">
        <v>2</v>
      </c>
      <c r="N67" s="4">
        <v>14</v>
      </c>
      <c r="O67" s="4">
        <f>J67*0.2+K67*0.5+L67*0.1+M67*0.1+N67*0.1</f>
        <v>2.6</v>
      </c>
      <c r="P67" s="4">
        <f>I67*0.6+O67*0.4</f>
        <v>52.967</v>
      </c>
      <c r="Q67" s="4" t="s">
        <v>25</v>
      </c>
    </row>
    <row r="68" ht="20.1" customHeight="1" spans="1:17">
      <c r="A68" s="4" t="s">
        <v>155</v>
      </c>
      <c r="B68" s="4" t="s">
        <v>156</v>
      </c>
      <c r="C68" s="6" t="s">
        <v>146</v>
      </c>
      <c r="D68" s="4">
        <v>90</v>
      </c>
      <c r="E68" s="4">
        <v>85.69</v>
      </c>
      <c r="F68" s="4">
        <v>90</v>
      </c>
      <c r="G68" s="4">
        <v>90</v>
      </c>
      <c r="H68" s="4">
        <v>90</v>
      </c>
      <c r="I68" s="4">
        <f>D68*0.2+E68*0.5+F68*0.1+G68*0.1+H68*0.1</f>
        <v>87.845</v>
      </c>
      <c r="J68" s="4">
        <v>10</v>
      </c>
      <c r="K68" s="4">
        <v>0</v>
      </c>
      <c r="L68" s="4">
        <v>42</v>
      </c>
      <c r="M68" s="4">
        <v>0</v>
      </c>
      <c r="N68" s="4">
        <v>0</v>
      </c>
      <c r="O68" s="4">
        <f>J68*0.2+K68*0.5+L68*0.1+M68*0.1+N68*0.1</f>
        <v>6.2</v>
      </c>
      <c r="P68" s="4">
        <f>I68*0.6+O68*0.4</f>
        <v>55.187</v>
      </c>
      <c r="Q68" s="4" t="s">
        <v>25</v>
      </c>
    </row>
    <row r="69" ht="20.1" customHeight="1" spans="1:17">
      <c r="A69" s="4" t="s">
        <v>157</v>
      </c>
      <c r="B69" s="4" t="s">
        <v>158</v>
      </c>
      <c r="C69" s="6" t="s">
        <v>146</v>
      </c>
      <c r="D69" s="4">
        <v>90</v>
      </c>
      <c r="E69" s="4">
        <v>84.53</v>
      </c>
      <c r="F69" s="4">
        <v>90</v>
      </c>
      <c r="G69" s="4">
        <v>90</v>
      </c>
      <c r="H69" s="4">
        <v>90</v>
      </c>
      <c r="I69" s="4">
        <f>D69*0.2+E69*0.5+F69*0.1+G69*0.1+H69*0.1</f>
        <v>87.265</v>
      </c>
      <c r="J69" s="4">
        <v>0</v>
      </c>
      <c r="K69" s="4">
        <v>0</v>
      </c>
      <c r="L69" s="4">
        <v>3</v>
      </c>
      <c r="M69" s="4">
        <v>5</v>
      </c>
      <c r="N69" s="4">
        <v>8</v>
      </c>
      <c r="O69" s="4">
        <f>J69*0.2+K69*0.5+L69*0.1+M69*0.1+N69*0.1</f>
        <v>1.6</v>
      </c>
      <c r="P69" s="4">
        <f>I69*0.6+O69*0.4</f>
        <v>52.999</v>
      </c>
      <c r="Q69" s="4" t="s">
        <v>25</v>
      </c>
    </row>
    <row r="70" ht="20.1" customHeight="1" spans="1:17">
      <c r="A70" s="4" t="s">
        <v>159</v>
      </c>
      <c r="B70" s="4" t="s">
        <v>160</v>
      </c>
      <c r="C70" s="6" t="s">
        <v>146</v>
      </c>
      <c r="D70" s="4">
        <v>90</v>
      </c>
      <c r="E70" s="4">
        <v>74.19</v>
      </c>
      <c r="F70" s="4">
        <v>90</v>
      </c>
      <c r="G70" s="4">
        <v>90</v>
      </c>
      <c r="H70" s="4">
        <v>90</v>
      </c>
      <c r="I70" s="4">
        <f>D70*0.2+E70*0.5+F70*0.1+G70*0.1+H70*0.1</f>
        <v>82.095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f>J70*0.2+K70*0.5+L70*0.1+M70*0.1+N70*0.1</f>
        <v>0</v>
      </c>
      <c r="P70" s="4">
        <f>I70*0.6+O70*0.4</f>
        <v>49.257</v>
      </c>
      <c r="Q70" s="4" t="s">
        <v>20</v>
      </c>
    </row>
    <row r="71" ht="20.1" customHeight="1" spans="1:17">
      <c r="A71" s="4" t="s">
        <v>161</v>
      </c>
      <c r="B71" s="4" t="s">
        <v>162</v>
      </c>
      <c r="C71" s="6" t="s">
        <v>146</v>
      </c>
      <c r="D71" s="4">
        <v>90</v>
      </c>
      <c r="E71" s="4">
        <v>68.43</v>
      </c>
      <c r="F71" s="4">
        <v>90</v>
      </c>
      <c r="G71" s="4">
        <v>90</v>
      </c>
      <c r="H71" s="4">
        <v>90</v>
      </c>
      <c r="I71" s="4">
        <f>D71*0.2+E71*0.5+F71*0.1+G71*0.1+H71*0.1</f>
        <v>79.215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f>J71*0.2+K71*0.5+L71*0.1+M71*0.1+N71*0.1</f>
        <v>0</v>
      </c>
      <c r="P71" s="4">
        <f>I71*0.6+O71*0.4</f>
        <v>47.529</v>
      </c>
      <c r="Q71" s="4" t="s">
        <v>20</v>
      </c>
    </row>
    <row r="72" ht="20.1" customHeight="1" spans="1:17">
      <c r="A72" s="4" t="s">
        <v>163</v>
      </c>
      <c r="B72" s="4" t="s">
        <v>164</v>
      </c>
      <c r="C72" s="6" t="s">
        <v>146</v>
      </c>
      <c r="D72" s="4">
        <v>90</v>
      </c>
      <c r="E72" s="4">
        <v>65.11</v>
      </c>
      <c r="F72" s="4">
        <v>90</v>
      </c>
      <c r="G72" s="4">
        <v>90</v>
      </c>
      <c r="H72" s="4">
        <v>90</v>
      </c>
      <c r="I72" s="4">
        <f>D72*0.2+E72*0.5+F72*0.1+G72*0.1+H72*0.1</f>
        <v>77.555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f>J72*0.2+K72*0.5+L72*0.1+M72*0.1+N72*0.1</f>
        <v>0</v>
      </c>
      <c r="P72" s="4">
        <f>I72*0.6+O72*0.4</f>
        <v>46.533</v>
      </c>
      <c r="Q72" s="4" t="s">
        <v>20</v>
      </c>
    </row>
    <row r="73" ht="20.1" customHeight="1" spans="1:17">
      <c r="A73" s="4" t="s">
        <v>165</v>
      </c>
      <c r="B73" s="4" t="s">
        <v>166</v>
      </c>
      <c r="C73" s="6" t="s">
        <v>146</v>
      </c>
      <c r="D73" s="4">
        <v>90</v>
      </c>
      <c r="E73" s="4">
        <v>69.42</v>
      </c>
      <c r="F73" s="4">
        <v>90</v>
      </c>
      <c r="G73" s="4">
        <v>90</v>
      </c>
      <c r="H73" s="4">
        <v>90</v>
      </c>
      <c r="I73" s="4">
        <f>D73*0.2+E73*0.5+F73*0.1+G73*0.1+H73*0.1</f>
        <v>79.71</v>
      </c>
      <c r="J73" s="4">
        <v>0</v>
      </c>
      <c r="K73" s="4">
        <v>0</v>
      </c>
      <c r="L73" s="4">
        <v>8</v>
      </c>
      <c r="M73" s="4">
        <v>0</v>
      </c>
      <c r="N73" s="4">
        <v>0</v>
      </c>
      <c r="O73" s="4">
        <f>J73*0.2+K73*0.5+L73*0.1+M73*0.1+N73*0.1</f>
        <v>0.8</v>
      </c>
      <c r="P73" s="4">
        <f>I73*0.6+O73*0.4</f>
        <v>48.146</v>
      </c>
      <c r="Q73" s="4" t="s">
        <v>20</v>
      </c>
    </row>
    <row r="74" ht="20.1" customHeight="1" spans="1:17">
      <c r="A74" s="4" t="s">
        <v>167</v>
      </c>
      <c r="B74" s="4" t="s">
        <v>168</v>
      </c>
      <c r="C74" s="6" t="s">
        <v>146</v>
      </c>
      <c r="D74" s="4">
        <v>90</v>
      </c>
      <c r="E74" s="4">
        <v>83.4</v>
      </c>
      <c r="F74" s="4">
        <v>90</v>
      </c>
      <c r="G74" s="4">
        <v>90</v>
      </c>
      <c r="H74" s="4">
        <v>90</v>
      </c>
      <c r="I74" s="4">
        <f>D74*0.2+E74*0.5+F74*0.1+G74*0.1+H74*0.1</f>
        <v>86.7</v>
      </c>
      <c r="J74" s="4">
        <v>0</v>
      </c>
      <c r="K74" s="4">
        <v>0</v>
      </c>
      <c r="L74" s="4">
        <v>8</v>
      </c>
      <c r="M74" s="4">
        <v>10</v>
      </c>
      <c r="N74" s="4">
        <v>0</v>
      </c>
      <c r="O74" s="4">
        <f>J74*0.2+K74*0.5+L74*0.1+M74*0.1+N74*0.1</f>
        <v>1.8</v>
      </c>
      <c r="P74" s="4">
        <f>I74*0.6+O74*0.4</f>
        <v>52.74</v>
      </c>
      <c r="Q74" s="4" t="s">
        <v>25</v>
      </c>
    </row>
    <row r="75" ht="20.1" customHeight="1" spans="1:17">
      <c r="A75" s="4" t="s">
        <v>169</v>
      </c>
      <c r="B75" s="4" t="s">
        <v>170</v>
      </c>
      <c r="C75" s="6" t="s">
        <v>146</v>
      </c>
      <c r="D75" s="4">
        <v>90</v>
      </c>
      <c r="E75" s="4">
        <v>77.44</v>
      </c>
      <c r="F75" s="4">
        <v>90</v>
      </c>
      <c r="G75" s="4">
        <v>90</v>
      </c>
      <c r="H75" s="4">
        <v>90</v>
      </c>
      <c r="I75" s="4">
        <f>D75*0.2+E75*0.5+F75*0.1+G75*0.1+H75*0.1</f>
        <v>83.72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f>J75*0.2+K75*0.5+L75*0.1+M75*0.1+N75*0.1</f>
        <v>0</v>
      </c>
      <c r="P75" s="4">
        <f>I75*0.6+O75*0.4</f>
        <v>50.232</v>
      </c>
      <c r="Q75" s="4" t="s">
        <v>25</v>
      </c>
    </row>
    <row r="76" ht="20.1" customHeight="1" spans="1:17">
      <c r="A76" s="4" t="s">
        <v>171</v>
      </c>
      <c r="B76" s="4" t="s">
        <v>172</v>
      </c>
      <c r="C76" s="6" t="s">
        <v>146</v>
      </c>
      <c r="D76" s="4">
        <v>90</v>
      </c>
      <c r="E76" s="4">
        <v>89.71</v>
      </c>
      <c r="F76" s="4">
        <v>90</v>
      </c>
      <c r="G76" s="4">
        <v>90</v>
      </c>
      <c r="H76" s="4">
        <v>90</v>
      </c>
      <c r="I76" s="4">
        <f>D76*0.2+E76*0.5+F76*0.1+G76*0.1+H76*0.1</f>
        <v>89.855</v>
      </c>
      <c r="J76" s="4">
        <v>0</v>
      </c>
      <c r="K76" s="4">
        <v>6</v>
      </c>
      <c r="L76" s="4">
        <v>30</v>
      </c>
      <c r="M76" s="4">
        <v>0</v>
      </c>
      <c r="N76" s="4">
        <v>0</v>
      </c>
      <c r="O76" s="4">
        <f>J76*0.2+K76*0.5+L76*0.1+M76*0.1+N76*0.1</f>
        <v>6</v>
      </c>
      <c r="P76" s="4">
        <f>I76*0.6+O76*0.4</f>
        <v>56.313</v>
      </c>
      <c r="Q76" s="4" t="s">
        <v>44</v>
      </c>
    </row>
    <row r="77" ht="20.1" customHeight="1" spans="1:17">
      <c r="A77" s="4" t="s">
        <v>173</v>
      </c>
      <c r="B77" s="4" t="s">
        <v>174</v>
      </c>
      <c r="C77" s="6" t="s">
        <v>146</v>
      </c>
      <c r="D77" s="4">
        <v>90</v>
      </c>
      <c r="E77" s="4">
        <v>86.47</v>
      </c>
      <c r="F77" s="4">
        <v>90</v>
      </c>
      <c r="G77" s="4">
        <v>90</v>
      </c>
      <c r="H77" s="4">
        <v>90</v>
      </c>
      <c r="I77" s="4">
        <f>D77*0.2+E77*0.5+F77*0.1+G77*0.1+H77*0.1</f>
        <v>88.235</v>
      </c>
      <c r="J77" s="4">
        <v>10</v>
      </c>
      <c r="K77" s="4">
        <v>1</v>
      </c>
      <c r="L77" s="4">
        <v>14</v>
      </c>
      <c r="M77" s="4">
        <v>0</v>
      </c>
      <c r="N77" s="4">
        <v>8</v>
      </c>
      <c r="O77" s="4">
        <f>J77*0.2+K77*0.5+L77*0.1+M77*0.1+N77*0.1</f>
        <v>4.7</v>
      </c>
      <c r="P77" s="4">
        <f>I77*0.6+O77*0.4</f>
        <v>54.821</v>
      </c>
      <c r="Q77" s="4" t="s">
        <v>25</v>
      </c>
    </row>
    <row r="78" ht="20.1" customHeight="1" spans="1:17">
      <c r="A78" s="4" t="s">
        <v>175</v>
      </c>
      <c r="B78" s="4" t="s">
        <v>176</v>
      </c>
      <c r="C78" s="6" t="s">
        <v>146</v>
      </c>
      <c r="D78" s="4">
        <v>90</v>
      </c>
      <c r="E78" s="4">
        <v>76.82</v>
      </c>
      <c r="F78" s="4">
        <v>90</v>
      </c>
      <c r="G78" s="4">
        <v>90</v>
      </c>
      <c r="H78" s="4">
        <v>90</v>
      </c>
      <c r="I78" s="4">
        <f>D78*0.2+E78*0.5+F78*0.1+G78*0.1+H78*0.1</f>
        <v>83.41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f>J78*0.2+K78*0.5+L78*0.1+M78*0.1+N78*0.1</f>
        <v>0</v>
      </c>
      <c r="P78" s="4">
        <f>I78*0.6+O78*0.4</f>
        <v>50.046</v>
      </c>
      <c r="Q78" s="4" t="s">
        <v>25</v>
      </c>
    </row>
    <row r="79" ht="20.1" customHeight="1" spans="1:17">
      <c r="A79" s="4" t="s">
        <v>177</v>
      </c>
      <c r="B79" s="4" t="s">
        <v>178</v>
      </c>
      <c r="C79" s="6" t="s">
        <v>146</v>
      </c>
      <c r="D79" s="4">
        <v>90</v>
      </c>
      <c r="E79" s="4">
        <v>61.33</v>
      </c>
      <c r="F79" s="4">
        <v>90</v>
      </c>
      <c r="G79" s="4">
        <v>90</v>
      </c>
      <c r="H79" s="4">
        <v>90</v>
      </c>
      <c r="I79" s="4">
        <f>D79*0.2+E79*0.5+F79*0.1+G79*0.1+H79*0.1</f>
        <v>75.665</v>
      </c>
      <c r="J79" s="4">
        <v>1</v>
      </c>
      <c r="K79" s="4">
        <v>1</v>
      </c>
      <c r="L79" s="4">
        <v>1</v>
      </c>
      <c r="M79" s="4">
        <v>1</v>
      </c>
      <c r="N79" s="4">
        <v>1</v>
      </c>
      <c r="O79" s="4">
        <f>J79*0.2+K79*0.5+L79*0.1+M79*0.1+N79*0.1</f>
        <v>1</v>
      </c>
      <c r="P79" s="4">
        <f>I79*0.6+O79*0.4</f>
        <v>45.799</v>
      </c>
      <c r="Q79" s="4" t="s">
        <v>20</v>
      </c>
    </row>
    <row r="80" ht="20.1" customHeight="1" spans="1:17">
      <c r="A80" s="4" t="s">
        <v>179</v>
      </c>
      <c r="B80" s="4" t="s">
        <v>180</v>
      </c>
      <c r="C80" s="6" t="s">
        <v>146</v>
      </c>
      <c r="D80" s="4">
        <v>90</v>
      </c>
      <c r="E80" s="4">
        <v>75.09</v>
      </c>
      <c r="F80" s="4">
        <v>90</v>
      </c>
      <c r="G80" s="4">
        <v>90</v>
      </c>
      <c r="H80" s="4">
        <v>90</v>
      </c>
      <c r="I80" s="4">
        <f>D80*0.2+E80*0.5+F80*0.1+G80*0.1+H80*0.1</f>
        <v>82.545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f>J80*0.2+K80*0.5+L80*0.1+M80*0.1+N80*0.1</f>
        <v>0</v>
      </c>
      <c r="P80" s="4">
        <f>I80*0.6+O80*0.4</f>
        <v>49.527</v>
      </c>
      <c r="Q80" s="4" t="s">
        <v>25</v>
      </c>
    </row>
    <row r="81" ht="20.1" customHeight="1" spans="1:17">
      <c r="A81" s="4" t="s">
        <v>181</v>
      </c>
      <c r="B81" s="4" t="s">
        <v>182</v>
      </c>
      <c r="C81" s="4" t="s">
        <v>183</v>
      </c>
      <c r="D81" s="4">
        <v>90</v>
      </c>
      <c r="E81" s="4">
        <v>86.73</v>
      </c>
      <c r="F81" s="4">
        <v>90</v>
      </c>
      <c r="G81" s="4">
        <v>90</v>
      </c>
      <c r="H81" s="4">
        <v>90</v>
      </c>
      <c r="I81" s="4">
        <f>D81*0.2+E81*0.5+F81*0.1+G81*0.1+H81*0.1</f>
        <v>88.365</v>
      </c>
      <c r="J81" s="4">
        <v>0</v>
      </c>
      <c r="K81" s="4">
        <v>7</v>
      </c>
      <c r="L81" s="4">
        <v>0</v>
      </c>
      <c r="M81" s="4">
        <v>0</v>
      </c>
      <c r="N81" s="4">
        <v>0</v>
      </c>
      <c r="O81" s="4">
        <f>J81*0.2+K81*0.5+L81*0.1+M81*0.1+N81*0.1</f>
        <v>3.5</v>
      </c>
      <c r="P81" s="4">
        <f>I81*0.6+O81*0.4</f>
        <v>54.419</v>
      </c>
      <c r="Q81" s="4" t="s">
        <v>25</v>
      </c>
    </row>
    <row r="82" ht="20.1" customHeight="1" spans="1:17">
      <c r="A82" s="4" t="s">
        <v>184</v>
      </c>
      <c r="B82" s="4" t="s">
        <v>185</v>
      </c>
      <c r="C82" s="4" t="s">
        <v>183</v>
      </c>
      <c r="D82" s="4">
        <v>90</v>
      </c>
      <c r="E82" s="4">
        <v>80.8</v>
      </c>
      <c r="F82" s="4">
        <v>90</v>
      </c>
      <c r="G82" s="4">
        <v>90</v>
      </c>
      <c r="H82" s="4">
        <v>90</v>
      </c>
      <c r="I82" s="4">
        <f>D82*0.2+E82*0.5+F82*0.1+G82*0.1+H82*0.1</f>
        <v>85.4</v>
      </c>
      <c r="J82" s="4">
        <v>0</v>
      </c>
      <c r="K82" s="4">
        <v>0</v>
      </c>
      <c r="L82" s="4">
        <v>0</v>
      </c>
      <c r="M82" s="4">
        <v>0</v>
      </c>
      <c r="N82" s="4">
        <v>1</v>
      </c>
      <c r="O82" s="4">
        <f>J82*0.2+K82*0.5+L82*0.1+M82*0.1+N82*0.1</f>
        <v>0.1</v>
      </c>
      <c r="P82" s="4">
        <f>I82*0.6+O82*0.4</f>
        <v>51.28</v>
      </c>
      <c r="Q82" s="4" t="s">
        <v>20</v>
      </c>
    </row>
    <row r="83" ht="20.1" customHeight="1" spans="1:17">
      <c r="A83" s="4" t="s">
        <v>186</v>
      </c>
      <c r="B83" s="4" t="s">
        <v>187</v>
      </c>
      <c r="C83" s="4" t="s">
        <v>183</v>
      </c>
      <c r="D83" s="4">
        <v>90</v>
      </c>
      <c r="E83" s="4">
        <v>85.71</v>
      </c>
      <c r="F83" s="4">
        <v>90</v>
      </c>
      <c r="G83" s="4">
        <v>90</v>
      </c>
      <c r="H83" s="4">
        <v>90</v>
      </c>
      <c r="I83" s="4">
        <f>D83*0.2+E83*0.5+F83*0.1+G83*0.1+H83*0.1</f>
        <v>87.855</v>
      </c>
      <c r="J83" s="4">
        <v>0</v>
      </c>
      <c r="K83" s="4">
        <v>11.5</v>
      </c>
      <c r="L83" s="4">
        <v>9</v>
      </c>
      <c r="M83" s="4">
        <v>8</v>
      </c>
      <c r="N83" s="4">
        <v>16</v>
      </c>
      <c r="O83" s="4">
        <f>J83*0.2+K83*0.5+L83*0.1+M83*0.1+N83*0.1</f>
        <v>9.05</v>
      </c>
      <c r="P83" s="4">
        <f>I83*0.6+O83*0.4</f>
        <v>56.333</v>
      </c>
      <c r="Q83" s="4" t="s">
        <v>25</v>
      </c>
    </row>
    <row r="84" ht="20.1" customHeight="1" spans="1:17">
      <c r="A84" s="4" t="s">
        <v>188</v>
      </c>
      <c r="B84" s="4" t="s">
        <v>189</v>
      </c>
      <c r="C84" s="4" t="s">
        <v>183</v>
      </c>
      <c r="D84" s="4">
        <v>90</v>
      </c>
      <c r="E84" s="4">
        <v>92.4</v>
      </c>
      <c r="F84" s="4">
        <v>90</v>
      </c>
      <c r="G84" s="4">
        <v>90</v>
      </c>
      <c r="H84" s="4">
        <v>90</v>
      </c>
      <c r="I84" s="4">
        <f>D84*0.2+E84*0.5+F84*0.1+G84*0.1+H84*0.1</f>
        <v>91.2</v>
      </c>
      <c r="J84" s="4">
        <v>0</v>
      </c>
      <c r="K84" s="4">
        <v>19</v>
      </c>
      <c r="L84" s="4">
        <v>79</v>
      </c>
      <c r="M84" s="4">
        <v>0</v>
      </c>
      <c r="N84" s="4">
        <v>7</v>
      </c>
      <c r="O84" s="4">
        <f>J84*0.2+K84*0.5+L84*0.1+M84*0.1+N84*0.1</f>
        <v>18.1</v>
      </c>
      <c r="P84" s="4">
        <f>I84*0.6+O84*0.4</f>
        <v>61.96</v>
      </c>
      <c r="Q84" s="4" t="s">
        <v>44</v>
      </c>
    </row>
    <row r="85" ht="20.1" customHeight="1" spans="1:17">
      <c r="A85" s="4" t="s">
        <v>190</v>
      </c>
      <c r="B85" s="4" t="s">
        <v>191</v>
      </c>
      <c r="C85" s="4" t="s">
        <v>183</v>
      </c>
      <c r="D85" s="4">
        <v>90</v>
      </c>
      <c r="E85" s="4">
        <v>82.58</v>
      </c>
      <c r="F85" s="4">
        <v>90</v>
      </c>
      <c r="G85" s="4">
        <v>90</v>
      </c>
      <c r="H85" s="4">
        <v>90</v>
      </c>
      <c r="I85" s="4">
        <f>D85*0.2+E85*0.5+F85*0.1+G85*0.1+H85*0.1</f>
        <v>86.29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f>J85*0.2+K85*0.5+L85*0.1+M85*0.1+N85*0.1</f>
        <v>0</v>
      </c>
      <c r="P85" s="4">
        <f>I85*0.6+O85*0.4</f>
        <v>51.774</v>
      </c>
      <c r="Q85" s="4" t="s">
        <v>25</v>
      </c>
    </row>
    <row r="86" ht="20.1" customHeight="1" spans="1:17">
      <c r="A86" s="4" t="s">
        <v>192</v>
      </c>
      <c r="B86" s="4" t="s">
        <v>193</v>
      </c>
      <c r="C86" s="4" t="s">
        <v>183</v>
      </c>
      <c r="D86" s="4">
        <v>90</v>
      </c>
      <c r="E86" s="4">
        <v>74.87</v>
      </c>
      <c r="F86" s="4">
        <v>90</v>
      </c>
      <c r="G86" s="4">
        <v>90</v>
      </c>
      <c r="H86" s="4">
        <v>90</v>
      </c>
      <c r="I86" s="4">
        <f>D86*0.2+E86*0.5+F86*0.1+G86*0.1+H86*0.1</f>
        <v>82.435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5">
        <f>J86*0.2+K86*0.5+L86*0.1+M86*0.1+N86*0.1</f>
        <v>0</v>
      </c>
      <c r="P86" s="5">
        <f>I86*0.6+O86*0.4</f>
        <v>49.461</v>
      </c>
      <c r="Q86" s="4" t="s">
        <v>20</v>
      </c>
    </row>
    <row r="87" ht="20.1" customHeight="1" spans="1:17">
      <c r="A87" s="4" t="s">
        <v>194</v>
      </c>
      <c r="B87" s="4" t="s">
        <v>195</v>
      </c>
      <c r="C87" s="4" t="s">
        <v>183</v>
      </c>
      <c r="D87" s="4">
        <v>90</v>
      </c>
      <c r="E87" s="4">
        <v>85.55</v>
      </c>
      <c r="F87" s="4">
        <v>90</v>
      </c>
      <c r="G87" s="4">
        <v>90</v>
      </c>
      <c r="H87" s="4">
        <v>90</v>
      </c>
      <c r="I87" s="4">
        <f>D87*0.2+E87*0.5+F87*0.1+G87*0.1+H87*0.1</f>
        <v>87.775</v>
      </c>
      <c r="J87" s="4">
        <v>0</v>
      </c>
      <c r="K87" s="4">
        <v>7</v>
      </c>
      <c r="L87" s="4">
        <v>0</v>
      </c>
      <c r="M87" s="4">
        <v>0</v>
      </c>
      <c r="N87" s="4">
        <v>1</v>
      </c>
      <c r="O87" s="4">
        <f>J87*0.2+K87*0.5+L87*0.1+M87*0.1+N87*0.1</f>
        <v>3.6</v>
      </c>
      <c r="P87" s="4">
        <f>I87*0.6+O87*0.4</f>
        <v>54.105</v>
      </c>
      <c r="Q87" s="4" t="s">
        <v>25</v>
      </c>
    </row>
    <row r="88" ht="20.1" customHeight="1" spans="1:17">
      <c r="A88" s="4" t="s">
        <v>196</v>
      </c>
      <c r="B88" s="4" t="s">
        <v>197</v>
      </c>
      <c r="C88" s="4" t="s">
        <v>183</v>
      </c>
      <c r="D88" s="4">
        <v>90</v>
      </c>
      <c r="E88" s="4">
        <v>66.37</v>
      </c>
      <c r="F88" s="4">
        <v>90</v>
      </c>
      <c r="G88" s="4">
        <v>90</v>
      </c>
      <c r="H88" s="4">
        <v>90</v>
      </c>
      <c r="I88" s="4">
        <f>D88*0.2+E88*0.5+F88*0.1+G88*0.1+H88*0.1</f>
        <v>78.185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5">
        <f>J88*0.2+K88*0.5+L88*0.1+M88*0.1+N88*0.1</f>
        <v>0</v>
      </c>
      <c r="P88" s="5">
        <f>I88*0.6+O88*0.4</f>
        <v>46.911</v>
      </c>
      <c r="Q88" s="4" t="s">
        <v>20</v>
      </c>
    </row>
    <row r="89" ht="20.1" customHeight="1" spans="1:17">
      <c r="A89" s="4" t="s">
        <v>198</v>
      </c>
      <c r="B89" s="4" t="s">
        <v>199</v>
      </c>
      <c r="C89" s="4" t="s">
        <v>183</v>
      </c>
      <c r="D89" s="4">
        <v>90</v>
      </c>
      <c r="E89" s="4">
        <v>90.67</v>
      </c>
      <c r="F89" s="4">
        <v>90</v>
      </c>
      <c r="G89" s="4">
        <v>90</v>
      </c>
      <c r="H89" s="4">
        <v>90</v>
      </c>
      <c r="I89" s="4">
        <f>D89*0.2+E89*0.5+F89*0.1+G89*0.1+H89*0.1</f>
        <v>90.335</v>
      </c>
      <c r="J89" s="4">
        <v>0</v>
      </c>
      <c r="K89" s="4">
        <v>16</v>
      </c>
      <c r="L89" s="4">
        <v>6</v>
      </c>
      <c r="M89" s="4">
        <v>8</v>
      </c>
      <c r="N89" s="4">
        <v>8</v>
      </c>
      <c r="O89" s="4">
        <f>J89*0.2+K89*0.5+L89*0.1+M89*0.1+N89*0.1</f>
        <v>10.2</v>
      </c>
      <c r="P89" s="4">
        <f>I89*0.6+O89*0.4</f>
        <v>58.281</v>
      </c>
      <c r="Q89" s="4" t="s">
        <v>44</v>
      </c>
    </row>
    <row r="90" ht="20.1" customHeight="1" spans="1:17">
      <c r="A90" s="4" t="s">
        <v>200</v>
      </c>
      <c r="B90" s="4" t="s">
        <v>201</v>
      </c>
      <c r="C90" s="4" t="s">
        <v>183</v>
      </c>
      <c r="D90" s="4">
        <v>90</v>
      </c>
      <c r="E90" s="4">
        <v>87.6</v>
      </c>
      <c r="F90" s="4">
        <v>90</v>
      </c>
      <c r="G90" s="4">
        <v>90</v>
      </c>
      <c r="H90" s="4">
        <v>90</v>
      </c>
      <c r="I90" s="4">
        <f>D90*0.2+E90*0.5+F90*0.1+G90*0.1+H90*0.1</f>
        <v>88.8</v>
      </c>
      <c r="J90" s="4">
        <v>10</v>
      </c>
      <c r="K90" s="4">
        <v>20</v>
      </c>
      <c r="L90" s="4">
        <v>22</v>
      </c>
      <c r="M90" s="4">
        <v>1</v>
      </c>
      <c r="N90" s="4">
        <v>4</v>
      </c>
      <c r="O90" s="4">
        <f>J90*0.2+K90*0.5+L90*0.1+M90*0.1+N90*0.1</f>
        <v>14.7</v>
      </c>
      <c r="P90" s="4">
        <f>I90*0.6+O90*0.4</f>
        <v>59.16</v>
      </c>
      <c r="Q90" s="4" t="s">
        <v>44</v>
      </c>
    </row>
    <row r="91" ht="20.1" customHeight="1" spans="1:17">
      <c r="A91" s="4" t="s">
        <v>202</v>
      </c>
      <c r="B91" s="4" t="s">
        <v>203</v>
      </c>
      <c r="C91" s="4" t="s">
        <v>183</v>
      </c>
      <c r="D91" s="4">
        <v>90</v>
      </c>
      <c r="E91" s="4">
        <v>79.01</v>
      </c>
      <c r="F91" s="4">
        <v>90</v>
      </c>
      <c r="G91" s="4">
        <v>90</v>
      </c>
      <c r="H91" s="4">
        <v>90</v>
      </c>
      <c r="I91" s="4">
        <f>D91*0.2+E91*0.5+F91*0.1+G91*0.1+H91*0.1</f>
        <v>84.505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f>J91*0.2+K91*0.5+L91*0.1+M91*0.1+N91*0.1</f>
        <v>0</v>
      </c>
      <c r="P91" s="4">
        <f>I91*0.6+O91*0.4</f>
        <v>50.703</v>
      </c>
      <c r="Q91" s="4" t="s">
        <v>20</v>
      </c>
    </row>
    <row r="92" ht="20.1" customHeight="1" spans="1:17">
      <c r="A92" s="4" t="s">
        <v>204</v>
      </c>
      <c r="B92" s="4" t="s">
        <v>205</v>
      </c>
      <c r="C92" s="4" t="s">
        <v>183</v>
      </c>
      <c r="D92" s="4">
        <v>90</v>
      </c>
      <c r="E92" s="4">
        <v>80.99</v>
      </c>
      <c r="F92" s="4">
        <v>90</v>
      </c>
      <c r="G92" s="4">
        <v>90</v>
      </c>
      <c r="H92" s="4">
        <v>90</v>
      </c>
      <c r="I92" s="4">
        <f>D92*0.2+E92*0.5+F92*0.1+G92*0.1+H92*0.1</f>
        <v>85.495</v>
      </c>
      <c r="J92" s="4">
        <v>0</v>
      </c>
      <c r="K92" s="4">
        <v>1</v>
      </c>
      <c r="L92" s="4">
        <v>0</v>
      </c>
      <c r="M92" s="4">
        <v>0</v>
      </c>
      <c r="N92" s="4">
        <v>0</v>
      </c>
      <c r="O92" s="4">
        <f>J92*0.2+K92*0.5+L92*0.1+M92*0.1+N92*0.1</f>
        <v>0.5</v>
      </c>
      <c r="P92" s="4">
        <f>I92*0.6+O92*0.4</f>
        <v>51.497</v>
      </c>
      <c r="Q92" s="4" t="s">
        <v>20</v>
      </c>
    </row>
    <row r="93" ht="20.1" customHeight="1" spans="1:17">
      <c r="A93" s="4" t="s">
        <v>206</v>
      </c>
      <c r="B93" s="4" t="s">
        <v>207</v>
      </c>
      <c r="C93" s="4" t="s">
        <v>183</v>
      </c>
      <c r="D93" s="4">
        <v>90</v>
      </c>
      <c r="E93" s="4">
        <v>81.06</v>
      </c>
      <c r="F93" s="4">
        <v>90</v>
      </c>
      <c r="G93" s="4">
        <v>90</v>
      </c>
      <c r="H93" s="4">
        <v>90</v>
      </c>
      <c r="I93" s="4">
        <f>D93*0.2+E93*0.5+F93*0.1+G93*0.1+H93*0.1</f>
        <v>85.53</v>
      </c>
      <c r="J93" s="4">
        <v>0</v>
      </c>
      <c r="K93" s="4">
        <v>0</v>
      </c>
      <c r="L93" s="4">
        <v>4</v>
      </c>
      <c r="M93" s="4">
        <v>0</v>
      </c>
      <c r="N93" s="4">
        <v>1</v>
      </c>
      <c r="O93" s="4">
        <f>J93*0.2+K93*0.5+L93*0.1+M93*0.1+N93*0.1</f>
        <v>0.5</v>
      </c>
      <c r="P93" s="4">
        <f>I93*0.6+O93*0.4</f>
        <v>51.518</v>
      </c>
      <c r="Q93" s="4" t="s">
        <v>25</v>
      </c>
    </row>
    <row r="94" ht="20.1" customHeight="1" spans="1:17">
      <c r="A94" s="4" t="s">
        <v>208</v>
      </c>
      <c r="B94" s="4" t="s">
        <v>209</v>
      </c>
      <c r="C94" s="4" t="s">
        <v>183</v>
      </c>
      <c r="D94" s="4">
        <v>90</v>
      </c>
      <c r="E94" s="4">
        <v>84.51</v>
      </c>
      <c r="F94" s="4">
        <v>90</v>
      </c>
      <c r="G94" s="4">
        <v>90</v>
      </c>
      <c r="H94" s="4">
        <v>90</v>
      </c>
      <c r="I94" s="4">
        <f>D94*0.2+E94*0.5+F94*0.1+G94*0.1+H94*0.1</f>
        <v>87.255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f>J94*0.2+K94*0.5+L94*0.1+M94*0.1+N94*0.1</f>
        <v>0</v>
      </c>
      <c r="P94" s="4">
        <f>I94*0.6+O94*0.4</f>
        <v>52.353</v>
      </c>
      <c r="Q94" s="4" t="s">
        <v>25</v>
      </c>
    </row>
    <row r="95" ht="20.1" customHeight="1" spans="1:17">
      <c r="A95" s="4" t="s">
        <v>210</v>
      </c>
      <c r="B95" s="4" t="s">
        <v>211</v>
      </c>
      <c r="C95" s="4" t="s">
        <v>183</v>
      </c>
      <c r="D95" s="4">
        <v>90</v>
      </c>
      <c r="E95" s="4">
        <v>90.97</v>
      </c>
      <c r="F95" s="4">
        <v>90</v>
      </c>
      <c r="G95" s="4">
        <v>90</v>
      </c>
      <c r="H95" s="4">
        <v>90</v>
      </c>
      <c r="I95" s="4">
        <f>D95*0.2+E95*0.5+F95*0.1+G95*0.1+H95*0.1</f>
        <v>90.485</v>
      </c>
      <c r="J95" s="4">
        <v>10</v>
      </c>
      <c r="K95" s="4">
        <v>12</v>
      </c>
      <c r="L95" s="4">
        <v>67</v>
      </c>
      <c r="M95" s="4">
        <v>0</v>
      </c>
      <c r="N95" s="4">
        <v>8</v>
      </c>
      <c r="O95" s="4">
        <f>J95*0.2+K95*0.5+L95*0.1+M95*0.1+N95*0.1</f>
        <v>15.5</v>
      </c>
      <c r="P95" s="4">
        <f>I95*0.6+O95*0.4</f>
        <v>60.491</v>
      </c>
      <c r="Q95" s="4" t="s">
        <v>44</v>
      </c>
    </row>
    <row r="96" ht="20.1" customHeight="1" spans="1:17">
      <c r="A96" s="4" t="s">
        <v>212</v>
      </c>
      <c r="B96" s="4" t="s">
        <v>213</v>
      </c>
      <c r="C96" s="4" t="s">
        <v>183</v>
      </c>
      <c r="D96" s="4">
        <v>90</v>
      </c>
      <c r="E96" s="4">
        <v>83.36</v>
      </c>
      <c r="F96" s="4">
        <v>90</v>
      </c>
      <c r="G96" s="4">
        <v>90</v>
      </c>
      <c r="H96" s="4">
        <v>90</v>
      </c>
      <c r="I96" s="4">
        <f>D96*0.2+E96*0.5+F96*0.1+G96*0.1+H96*0.1</f>
        <v>86.68</v>
      </c>
      <c r="J96" s="4">
        <v>0</v>
      </c>
      <c r="K96" s="4">
        <v>0</v>
      </c>
      <c r="L96" s="4">
        <v>0</v>
      </c>
      <c r="M96" s="4">
        <v>0</v>
      </c>
      <c r="N96" s="4">
        <v>1</v>
      </c>
      <c r="O96" s="4">
        <f>J96*0.2+K96*0.5+L96*0.1+M96*0.1+N96*0.1</f>
        <v>0.1</v>
      </c>
      <c r="P96" s="4">
        <f>I96*0.6+O96*0.4</f>
        <v>52.048</v>
      </c>
      <c r="Q96" s="4" t="s">
        <v>25</v>
      </c>
    </row>
    <row r="97" ht="20.1" customHeight="1" spans="1:17">
      <c r="A97" s="4" t="s">
        <v>214</v>
      </c>
      <c r="B97" s="4" t="s">
        <v>215</v>
      </c>
      <c r="C97" s="4" t="s">
        <v>183</v>
      </c>
      <c r="D97" s="4">
        <v>90</v>
      </c>
      <c r="E97" s="4">
        <v>79.16</v>
      </c>
      <c r="F97" s="4">
        <v>90</v>
      </c>
      <c r="G97" s="4">
        <v>90</v>
      </c>
      <c r="H97" s="4">
        <v>90</v>
      </c>
      <c r="I97" s="4">
        <f>D97*0.2+E97*0.5+F97*0.1+G97*0.1+H97*0.1</f>
        <v>84.58</v>
      </c>
      <c r="J97" s="4">
        <v>0</v>
      </c>
      <c r="K97" s="4">
        <v>1</v>
      </c>
      <c r="L97" s="4">
        <v>0</v>
      </c>
      <c r="M97" s="4">
        <v>0</v>
      </c>
      <c r="N97" s="4">
        <v>0</v>
      </c>
      <c r="O97" s="4">
        <f>J97*0.2+K97*0.5+L97*0.1+M97*0.1+N97*0.1</f>
        <v>0.5</v>
      </c>
      <c r="P97" s="4">
        <f>I97*0.6+O97*0.4</f>
        <v>50.948</v>
      </c>
      <c r="Q97" s="4" t="s">
        <v>20</v>
      </c>
    </row>
    <row r="98" ht="20.1" customHeight="1" spans="1:17">
      <c r="A98" s="4" t="s">
        <v>216</v>
      </c>
      <c r="B98" s="4" t="s">
        <v>217</v>
      </c>
      <c r="C98" s="4" t="s">
        <v>183</v>
      </c>
      <c r="D98" s="4">
        <v>90</v>
      </c>
      <c r="E98" s="4">
        <v>82.77</v>
      </c>
      <c r="F98" s="4">
        <v>90</v>
      </c>
      <c r="G98" s="4">
        <v>90</v>
      </c>
      <c r="H98" s="4">
        <v>90</v>
      </c>
      <c r="I98" s="4">
        <f>D98*0.2+E98*0.5+F98*0.1+G98*0.1+H98*0.1</f>
        <v>86.385</v>
      </c>
      <c r="J98" s="4">
        <v>0</v>
      </c>
      <c r="K98" s="4">
        <v>2</v>
      </c>
      <c r="L98" s="4">
        <v>15</v>
      </c>
      <c r="M98" s="4">
        <v>0.5</v>
      </c>
      <c r="N98" s="4">
        <v>11</v>
      </c>
      <c r="O98" s="4">
        <f>J98*0.2+K98*0.5+L98*0.1+M98*0.1+N98*0.1</f>
        <v>3.65</v>
      </c>
      <c r="P98" s="4">
        <f>I98*0.6+O98*0.4</f>
        <v>53.291</v>
      </c>
      <c r="Q98" s="4" t="s">
        <v>25</v>
      </c>
    </row>
    <row r="99" ht="20.1" customHeight="1" spans="1:17">
      <c r="A99" s="4" t="s">
        <v>218</v>
      </c>
      <c r="B99" s="4" t="s">
        <v>219</v>
      </c>
      <c r="C99" s="4" t="s">
        <v>183</v>
      </c>
      <c r="D99" s="4">
        <v>90</v>
      </c>
      <c r="E99" s="4">
        <v>86.82</v>
      </c>
      <c r="F99" s="4">
        <v>90</v>
      </c>
      <c r="G99" s="4">
        <v>90</v>
      </c>
      <c r="H99" s="4">
        <v>90</v>
      </c>
      <c r="I99" s="4">
        <f>D99*0.2+E99*0.5+F99*0.1+G99*0.1+H99*0.1</f>
        <v>88.41</v>
      </c>
      <c r="J99" s="4">
        <v>0</v>
      </c>
      <c r="K99" s="4">
        <v>9.5</v>
      </c>
      <c r="L99" s="4">
        <v>3</v>
      </c>
      <c r="M99" s="4">
        <v>0</v>
      </c>
      <c r="N99" s="4">
        <v>7</v>
      </c>
      <c r="O99" s="4">
        <f>J99*0.2+K99*0.5+L99*0.1+M99*0.1+N99*0.1</f>
        <v>5.75</v>
      </c>
      <c r="P99" s="4">
        <f>I99*0.6+O99*0.4</f>
        <v>55.346</v>
      </c>
      <c r="Q99" s="4" t="s">
        <v>25</v>
      </c>
    </row>
    <row r="100" ht="20.1" customHeight="1" spans="1:17">
      <c r="A100" s="4" t="s">
        <v>220</v>
      </c>
      <c r="B100" s="4" t="s">
        <v>221</v>
      </c>
      <c r="C100" s="4" t="s">
        <v>183</v>
      </c>
      <c r="D100" s="4">
        <v>90</v>
      </c>
      <c r="E100" s="4">
        <v>84.79</v>
      </c>
      <c r="F100" s="4">
        <v>90</v>
      </c>
      <c r="G100" s="4">
        <v>90</v>
      </c>
      <c r="H100" s="4">
        <v>90</v>
      </c>
      <c r="I100" s="4">
        <f>D100*0.2+E100*0.5+F100*0.1+G100*0.1+H100*0.1</f>
        <v>87.395</v>
      </c>
      <c r="J100" s="4">
        <v>0</v>
      </c>
      <c r="K100" s="4">
        <v>3.5</v>
      </c>
      <c r="L100" s="4">
        <v>36</v>
      </c>
      <c r="M100" s="4">
        <v>0</v>
      </c>
      <c r="N100" s="4">
        <v>0</v>
      </c>
      <c r="O100" s="4">
        <f>J100*0.2+K100*0.5+L100*0.1+M100*0.1+N100*0.1</f>
        <v>5.35</v>
      </c>
      <c r="P100" s="4">
        <f>I100*0.6+O100*0.4</f>
        <v>54.577</v>
      </c>
      <c r="Q100" s="4" t="s">
        <v>25</v>
      </c>
    </row>
    <row r="101" ht="20.1" customHeight="1" spans="1:17">
      <c r="A101" s="4" t="s">
        <v>222</v>
      </c>
      <c r="B101" s="4" t="s">
        <v>223</v>
      </c>
      <c r="C101" s="4" t="s">
        <v>183</v>
      </c>
      <c r="D101" s="4">
        <v>90</v>
      </c>
      <c r="E101" s="4">
        <v>79.29</v>
      </c>
      <c r="F101" s="4">
        <v>90</v>
      </c>
      <c r="G101" s="4">
        <v>90</v>
      </c>
      <c r="H101" s="4">
        <v>90</v>
      </c>
      <c r="I101" s="4">
        <f>D101*0.2+E101*0.5+F101*0.1+G101*0.1+H101*0.1</f>
        <v>84.645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f>J101*0.2+K101*0.5+L101*0.1+M101*0.1+N101*0.1</f>
        <v>0</v>
      </c>
      <c r="P101" s="4">
        <f>I101*0.6+O101*0.4</f>
        <v>50.787</v>
      </c>
      <c r="Q101" s="4" t="s">
        <v>20</v>
      </c>
    </row>
    <row r="102" ht="20.1" customHeight="1" spans="1:17">
      <c r="A102" s="4" t="s">
        <v>224</v>
      </c>
      <c r="B102" s="4" t="s">
        <v>225</v>
      </c>
      <c r="C102" s="4" t="s">
        <v>183</v>
      </c>
      <c r="D102" s="4">
        <v>90</v>
      </c>
      <c r="E102" s="4">
        <v>78.21</v>
      </c>
      <c r="F102" s="4">
        <v>90</v>
      </c>
      <c r="G102" s="4">
        <v>90</v>
      </c>
      <c r="H102" s="4">
        <v>90</v>
      </c>
      <c r="I102" s="4">
        <f>D102*0.2+E102*0.5+F102*0.1+G102*0.1+H102*0.1</f>
        <v>84.105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5">
        <f>J102*0.2+K102*0.5+L102*0.1+M102*0.1+N102*0.1</f>
        <v>0</v>
      </c>
      <c r="P102" s="5">
        <f>I102*0.6+O102*0.4</f>
        <v>50.463</v>
      </c>
      <c r="Q102" s="4" t="s">
        <v>20</v>
      </c>
    </row>
    <row r="103" ht="20.1" customHeight="1" spans="1:17">
      <c r="A103" s="4" t="s">
        <v>226</v>
      </c>
      <c r="B103" s="4" t="s">
        <v>227</v>
      </c>
      <c r="C103" s="4" t="s">
        <v>183</v>
      </c>
      <c r="D103" s="4">
        <v>90</v>
      </c>
      <c r="E103" s="4">
        <v>82.87</v>
      </c>
      <c r="F103" s="4">
        <v>90</v>
      </c>
      <c r="G103" s="4">
        <v>90</v>
      </c>
      <c r="H103" s="4">
        <v>90</v>
      </c>
      <c r="I103" s="4">
        <f>D103*0.2+E103*0.5+F103*0.1+G103*0.1+H103*0.1</f>
        <v>86.435</v>
      </c>
      <c r="J103" s="4">
        <v>0</v>
      </c>
      <c r="K103" s="4">
        <v>0</v>
      </c>
      <c r="L103" s="4">
        <v>4</v>
      </c>
      <c r="M103" s="4">
        <v>0</v>
      </c>
      <c r="N103" s="4">
        <v>0</v>
      </c>
      <c r="O103" s="4">
        <f>J103*0.2+K103*0.5+L103*0.1+M103*0.1+N103*0.1</f>
        <v>0.4</v>
      </c>
      <c r="P103" s="4">
        <f>I103*0.6+O103*0.4</f>
        <v>52.021</v>
      </c>
      <c r="Q103" s="4" t="s">
        <v>25</v>
      </c>
    </row>
    <row r="104" ht="20.1" customHeight="1" spans="1:17">
      <c r="A104" s="4" t="s">
        <v>228</v>
      </c>
      <c r="B104" s="4" t="s">
        <v>229</v>
      </c>
      <c r="C104" s="4" t="s">
        <v>183</v>
      </c>
      <c r="D104" s="4">
        <v>90</v>
      </c>
      <c r="E104" s="4">
        <v>77.06</v>
      </c>
      <c r="F104" s="4">
        <v>90</v>
      </c>
      <c r="G104" s="4">
        <v>90</v>
      </c>
      <c r="H104" s="4">
        <v>90</v>
      </c>
      <c r="I104" s="4">
        <f>D104*0.2+E104*0.5+F104*0.1+G104*0.1+H104*0.1</f>
        <v>83.53</v>
      </c>
      <c r="J104" s="4">
        <v>0</v>
      </c>
      <c r="K104" s="4">
        <v>0</v>
      </c>
      <c r="L104" s="4">
        <v>7</v>
      </c>
      <c r="M104" s="4">
        <v>0</v>
      </c>
      <c r="N104" s="4">
        <v>0</v>
      </c>
      <c r="O104" s="5">
        <f>J104*0.2+K104*0.5+L104*0.1+M104*0.1+N104*0.1</f>
        <v>0.7</v>
      </c>
      <c r="P104" s="5">
        <f>I104*0.6+O104*0.4</f>
        <v>50.398</v>
      </c>
      <c r="Q104" s="4" t="s">
        <v>20</v>
      </c>
    </row>
    <row r="105" ht="20.1" customHeight="1" spans="1:17">
      <c r="A105" s="4" t="s">
        <v>230</v>
      </c>
      <c r="B105" s="4" t="s">
        <v>231</v>
      </c>
      <c r="C105" s="4" t="s">
        <v>183</v>
      </c>
      <c r="D105" s="4">
        <v>90</v>
      </c>
      <c r="E105" s="4">
        <v>85.46</v>
      </c>
      <c r="F105" s="4">
        <v>90</v>
      </c>
      <c r="G105" s="4">
        <v>90</v>
      </c>
      <c r="H105" s="4">
        <v>90</v>
      </c>
      <c r="I105" s="4">
        <f>D105*0.2+E105*0.5+F105*0.1+G105*0.1+H105*0.1</f>
        <v>87.73</v>
      </c>
      <c r="J105" s="4">
        <v>0</v>
      </c>
      <c r="K105" s="4">
        <v>10</v>
      </c>
      <c r="L105" s="4">
        <v>4</v>
      </c>
      <c r="M105" s="4">
        <v>1</v>
      </c>
      <c r="N105" s="4">
        <v>11</v>
      </c>
      <c r="O105" s="4">
        <f>J105*0.2+K105*0.5+L105*0.1+M105*0.1+N105*0.1</f>
        <v>6.6</v>
      </c>
      <c r="P105" s="4">
        <f>I105*0.6+O105*0.4</f>
        <v>55.278</v>
      </c>
      <c r="Q105" s="4" t="s">
        <v>25</v>
      </c>
    </row>
    <row r="106" ht="20.1" customHeight="1" spans="1:17">
      <c r="A106" s="4" t="s">
        <v>232</v>
      </c>
      <c r="B106" s="4" t="s">
        <v>233</v>
      </c>
      <c r="C106" s="4" t="s">
        <v>183</v>
      </c>
      <c r="D106" s="4">
        <v>90</v>
      </c>
      <c r="E106" s="4">
        <v>83.98</v>
      </c>
      <c r="F106" s="4">
        <v>90</v>
      </c>
      <c r="G106" s="4">
        <v>90</v>
      </c>
      <c r="H106" s="4">
        <v>90</v>
      </c>
      <c r="I106" s="4">
        <f>D106*0.2+E106*0.5+F106*0.1+G106*0.1+H106*0.1</f>
        <v>86.99</v>
      </c>
      <c r="J106" s="4">
        <v>0</v>
      </c>
      <c r="K106" s="4">
        <v>4</v>
      </c>
      <c r="L106" s="4">
        <v>11</v>
      </c>
      <c r="M106" s="4">
        <v>2.5</v>
      </c>
      <c r="N106" s="4">
        <v>6</v>
      </c>
      <c r="O106" s="4">
        <f>J106*0.2+K106*0.5+L106*0.1+M106*0.1+N106*0.1</f>
        <v>3.95</v>
      </c>
      <c r="P106" s="4">
        <f>I106*0.6+O106*0.4</f>
        <v>53.774</v>
      </c>
      <c r="Q106" s="4" t="s">
        <v>25</v>
      </c>
    </row>
    <row r="107" ht="20.1" customHeight="1" spans="1:17">
      <c r="A107" s="4" t="s">
        <v>234</v>
      </c>
      <c r="B107" s="4" t="s">
        <v>235</v>
      </c>
      <c r="C107" s="4" t="s">
        <v>183</v>
      </c>
      <c r="D107" s="4">
        <v>90</v>
      </c>
      <c r="E107" s="4">
        <v>79.59</v>
      </c>
      <c r="F107" s="4">
        <v>90</v>
      </c>
      <c r="G107" s="4">
        <v>90</v>
      </c>
      <c r="H107" s="4">
        <v>90</v>
      </c>
      <c r="I107" s="4">
        <f>D107*0.2+E107*0.5+F107*0.1+G107*0.1+H107*0.1</f>
        <v>84.795</v>
      </c>
      <c r="J107" s="4">
        <v>0</v>
      </c>
      <c r="K107" s="4">
        <v>0</v>
      </c>
      <c r="L107" s="4">
        <v>0</v>
      </c>
      <c r="M107" s="4">
        <v>0</v>
      </c>
      <c r="N107" s="4">
        <v>2</v>
      </c>
      <c r="O107" s="4">
        <f>J107*0.2+K107*0.5+L107*0.1+M107*0.1+N107*0.1</f>
        <v>0.2</v>
      </c>
      <c r="P107" s="4">
        <f>I107*0.6+O107*0.4</f>
        <v>50.957</v>
      </c>
      <c r="Q107" s="4" t="s">
        <v>20</v>
      </c>
    </row>
    <row r="108" ht="20.1" customHeight="1" spans="1:17">
      <c r="A108" s="4" t="s">
        <v>236</v>
      </c>
      <c r="B108" s="4" t="s">
        <v>237</v>
      </c>
      <c r="C108" s="4" t="s">
        <v>183</v>
      </c>
      <c r="D108" s="4">
        <v>90</v>
      </c>
      <c r="E108" s="4">
        <v>71.48</v>
      </c>
      <c r="F108" s="4">
        <v>90</v>
      </c>
      <c r="G108" s="4">
        <v>90</v>
      </c>
      <c r="H108" s="4">
        <v>90</v>
      </c>
      <c r="I108" s="4">
        <f>D108*0.2+E108*0.5+F108*0.1+G108*0.1+H108*0.1</f>
        <v>80.74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5">
        <f>J108*0.2+K108*0.5+L108*0.1+M108*0.1+N108*0.1</f>
        <v>0</v>
      </c>
      <c r="P108" s="5">
        <f>I108*0.6+O108*0.4</f>
        <v>48.444</v>
      </c>
      <c r="Q108" s="4" t="s">
        <v>20</v>
      </c>
    </row>
    <row r="109" ht="20.1" customHeight="1" spans="1:17">
      <c r="A109" s="4" t="s">
        <v>238</v>
      </c>
      <c r="B109" s="4" t="s">
        <v>239</v>
      </c>
      <c r="C109" s="4" t="s">
        <v>183</v>
      </c>
      <c r="D109" s="4">
        <v>90</v>
      </c>
      <c r="E109" s="4">
        <v>76.75</v>
      </c>
      <c r="F109" s="4">
        <v>90</v>
      </c>
      <c r="G109" s="4">
        <v>90</v>
      </c>
      <c r="H109" s="4">
        <v>90</v>
      </c>
      <c r="I109" s="4">
        <f>D109*0.2+E109*0.5+F109*0.1+G109*0.1+H109*0.1</f>
        <v>83.375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5">
        <f>J109*0.2+K109*0.5+L109*0.1+M109*0.1+N109*0.1</f>
        <v>0</v>
      </c>
      <c r="P109" s="5">
        <f>I109*0.6+O109*0.4</f>
        <v>50.025</v>
      </c>
      <c r="Q109" s="4" t="s">
        <v>20</v>
      </c>
    </row>
    <row r="110" ht="20.1" customHeight="1" spans="1:17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ht="20.1" customHeight="1" spans="1:17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ht="20.1" customHeight="1" spans="1:17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ht="20.1" customHeight="1" spans="1:17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ht="20.1" customHeight="1" spans="1:17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</row>
    <row r="115" ht="20.1" customHeight="1" spans="1:17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ht="20.1" customHeight="1" spans="1:17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ht="20.1" customHeight="1" spans="1: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ht="20.1" customHeight="1" spans="1:17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</row>
    <row r="119" ht="20.1" customHeight="1" spans="1:17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ht="20.1" customHeight="1" spans="1:17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</row>
    <row r="121" ht="20.1" customHeight="1" spans="1:17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ht="20.1" customHeight="1" spans="1:17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</row>
    <row r="123" ht="20.1" customHeight="1" spans="1:17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ht="20.1" customHeight="1" spans="1:17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</row>
    <row r="125" ht="20.1" customHeight="1" spans="1:17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</row>
    <row r="126" ht="20.1" customHeight="1" spans="1:17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ht="20.1" customHeight="1" spans="1:1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ht="20.1" customHeight="1" spans="1:17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</row>
    <row r="129" ht="20.1" customHeight="1" spans="1:17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ht="20.1" customHeight="1" spans="1:17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</row>
    <row r="131" ht="20.1" customHeight="1" spans="1:17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ht="20.1" customHeight="1" spans="1:17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</row>
    <row r="133" ht="20.1" customHeight="1" spans="1:17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ht="20.1" customHeight="1" spans="1:17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</row>
    <row r="135" ht="20.1" customHeight="1" spans="1:17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ht="20.1" customHeight="1" spans="1:17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</row>
    <row r="137" ht="20.1" customHeight="1" spans="1:1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ht="20.1" customHeight="1" spans="1:17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ht="69" customHeight="1" spans="1:17">
      <c r="A139" s="9" t="s">
        <v>240</v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</row>
  </sheetData>
  <autoFilter xmlns:etc="http://www.wps.cn/officeDocument/2017/etCustomData" ref="A1:Q109" etc:filterBottomFollowUsedRange="0">
    <sortState ref="A1:Q109">
      <sortCondition ref="P1" descending="1"/>
    </sortState>
    <extLst/>
  </autoFilter>
  <sortState ref="A2:Q109">
    <sortCondition ref="C2:C109"/>
    <sortCondition ref="B2:B109"/>
  </sortState>
  <mergeCells count="1">
    <mergeCell ref="A139:Q139"/>
  </mergeCells>
  <pageMargins left="0.7" right="0.7" top="0.75" bottom="0.75" header="0.3" footer="0.3"/>
  <pageSetup paperSize="9" orientation="landscape" horizontalDpi="6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1.2023级、2024级和2022级建筑学综合素质测评汇总表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李非</cp:lastModifiedBy>
  <dcterms:created xsi:type="dcterms:W3CDTF">2018-09-01T03:49:00Z</dcterms:created>
  <cp:lastPrinted>2017-09-11T07:06:00Z</cp:lastPrinted>
  <dcterms:modified xsi:type="dcterms:W3CDTF">2026-09-22T12:01:23Z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8F55685D510348BDAD87BFFB708007F4_13</vt:lpwstr>
  </property>
  <property fmtid="{D5CDD505-2E9C-101B-9397-08002B2CF9AE}" pid="4" name="CalculationRule">
    <vt:i4>0</vt:i4>
  </property>
</Properties>
</file>